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B93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7" i="63"/>
  <c r="AB60" i="62"/>
  <c r="AB56"/>
  <c r="AB52"/>
  <c r="AB48"/>
  <c r="AB5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C54"/>
  <c r="B55"/>
  <c r="C55"/>
  <c r="F55" s="1"/>
  <c r="B56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62"/>
  <c r="F4" s="1"/>
  <c r="C4"/>
  <c r="B5"/>
  <c r="C5"/>
  <c r="F5" s="1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61"/>
  <c r="F4" s="1"/>
  <c r="C4"/>
  <c r="B5"/>
  <c r="C5"/>
  <c r="F5" s="1"/>
  <c r="B6"/>
  <c r="F6" s="1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B42"/>
  <c r="F42" s="1"/>
  <c r="C42"/>
  <c r="B43"/>
  <c r="C43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B20"/>
  <c r="C20"/>
  <c r="B21"/>
  <c r="C21"/>
  <c r="F21" s="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C32"/>
  <c r="B33"/>
  <c r="C33"/>
  <c r="F33" s="1"/>
  <c r="B34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B86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C94"/>
  <c r="B95"/>
  <c r="C95"/>
  <c r="F95" s="1"/>
  <c r="B96"/>
  <c r="F96" s="1"/>
  <c r="C96"/>
  <c r="B97"/>
  <c r="C97"/>
  <c r="F97" s="1"/>
  <c r="B98"/>
  <c r="F98" s="1"/>
  <c r="C98"/>
  <c r="C3"/>
  <c r="B3"/>
  <c r="B4" i="55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F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F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F63"/>
  <c r="U62"/>
  <c r="N62"/>
  <c r="U61"/>
  <c r="N61"/>
  <c r="U60"/>
  <c r="N60"/>
  <c r="F60"/>
  <c r="U59"/>
  <c r="U58"/>
  <c r="N58"/>
  <c r="U57"/>
  <c r="N57"/>
  <c r="U56"/>
  <c r="N56"/>
  <c r="F56"/>
  <c r="U55"/>
  <c r="U54"/>
  <c r="N54"/>
  <c r="F54"/>
  <c r="U53"/>
  <c r="N53"/>
  <c r="F53"/>
  <c r="U52"/>
  <c r="N52"/>
  <c r="U51"/>
  <c r="U50"/>
  <c r="N50"/>
  <c r="U49"/>
  <c r="N49"/>
  <c r="U48"/>
  <c r="N48"/>
  <c r="U47"/>
  <c r="F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F37"/>
  <c r="U36"/>
  <c r="N36"/>
  <c r="U35"/>
  <c r="U34"/>
  <c r="N34"/>
  <c r="U33"/>
  <c r="N33"/>
  <c r="U32"/>
  <c r="N32"/>
  <c r="U31"/>
  <c r="F31"/>
  <c r="U30"/>
  <c r="N30"/>
  <c r="U29"/>
  <c r="N29"/>
  <c r="U28"/>
  <c r="U27"/>
  <c r="N27"/>
  <c r="U26"/>
  <c r="N26"/>
  <c r="U25"/>
  <c r="N25"/>
  <c r="U24"/>
  <c r="N24"/>
  <c r="F24"/>
  <c r="U23"/>
  <c r="U22"/>
  <c r="N22"/>
  <c r="F22"/>
  <c r="U21"/>
  <c r="N21"/>
  <c r="F21"/>
  <c r="U20"/>
  <c r="N20"/>
  <c r="U19"/>
  <c r="U18"/>
  <c r="N18"/>
  <c r="U17"/>
  <c r="N17"/>
  <c r="U16"/>
  <c r="N16"/>
  <c r="U15"/>
  <c r="F15"/>
  <c r="U14"/>
  <c r="N14"/>
  <c r="U13"/>
  <c r="N13"/>
  <c r="U12"/>
  <c r="N12"/>
  <c r="U11"/>
  <c r="U10"/>
  <c r="N10"/>
  <c r="U9"/>
  <c r="N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F83"/>
  <c r="U82"/>
  <c r="N82"/>
  <c r="U81"/>
  <c r="N81"/>
  <c r="U80"/>
  <c r="F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F60"/>
  <c r="U59"/>
  <c r="N59"/>
  <c r="U58"/>
  <c r="N58"/>
  <c r="U57"/>
  <c r="N57"/>
  <c r="U56"/>
  <c r="U55"/>
  <c r="N55"/>
  <c r="U54"/>
  <c r="N54"/>
  <c r="F54"/>
  <c r="AD53"/>
  <c r="U53"/>
  <c r="N53"/>
  <c r="U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U32"/>
  <c r="F32"/>
  <c r="U31"/>
  <c r="U30"/>
  <c r="AD29"/>
  <c r="U29"/>
  <c r="F29"/>
  <c r="U28"/>
  <c r="U27"/>
  <c r="F27"/>
  <c r="U26"/>
  <c r="U25"/>
  <c r="F25"/>
  <c r="U24"/>
  <c r="U23"/>
  <c r="F23"/>
  <c r="U22"/>
  <c r="AD21"/>
  <c r="U21"/>
  <c r="U20"/>
  <c r="U19"/>
  <c r="U18"/>
  <c r="AD17"/>
  <c r="U17"/>
  <c r="U16"/>
  <c r="U15"/>
  <c r="U14"/>
  <c r="F14"/>
  <c r="AD13"/>
  <c r="U13"/>
  <c r="U12"/>
  <c r="F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F88"/>
  <c r="U87"/>
  <c r="U86"/>
  <c r="N86"/>
  <c r="U85"/>
  <c r="F85"/>
  <c r="U84"/>
  <c r="U83"/>
  <c r="F83"/>
  <c r="U82"/>
  <c r="N82"/>
  <c r="U81"/>
  <c r="U80"/>
  <c r="U79"/>
  <c r="U78"/>
  <c r="N78"/>
  <c r="F78"/>
  <c r="U77"/>
  <c r="U76"/>
  <c r="N76"/>
  <c r="F76"/>
  <c r="U75"/>
  <c r="U74"/>
  <c r="N74"/>
  <c r="U73"/>
  <c r="F73"/>
  <c r="U72"/>
  <c r="N72"/>
  <c r="U71"/>
  <c r="U70"/>
  <c r="N70"/>
  <c r="U69"/>
  <c r="U68"/>
  <c r="N68"/>
  <c r="U67"/>
  <c r="U66"/>
  <c r="N66"/>
  <c r="U65"/>
  <c r="F65"/>
  <c r="U64"/>
  <c r="N64"/>
  <c r="U63"/>
  <c r="U62"/>
  <c r="N62"/>
  <c r="U61"/>
  <c r="U60"/>
  <c r="N60"/>
  <c r="U59"/>
  <c r="U58"/>
  <c r="N58"/>
  <c r="U57"/>
  <c r="F57"/>
  <c r="U56"/>
  <c r="N56"/>
  <c r="U55"/>
  <c r="U54"/>
  <c r="N54"/>
  <c r="U53"/>
  <c r="U52"/>
  <c r="N52"/>
  <c r="U51"/>
  <c r="U50"/>
  <c r="N50"/>
  <c r="U49"/>
  <c r="F49"/>
  <c r="U48"/>
  <c r="N48"/>
  <c r="U47"/>
  <c r="U46"/>
  <c r="N46"/>
  <c r="F46"/>
  <c r="U45"/>
  <c r="U44"/>
  <c r="N44"/>
  <c r="F44"/>
  <c r="U43"/>
  <c r="U42"/>
  <c r="N42"/>
  <c r="U41"/>
  <c r="F41"/>
  <c r="U40"/>
  <c r="N40"/>
  <c r="U39"/>
  <c r="U38"/>
  <c r="U37"/>
  <c r="F37"/>
  <c r="U36"/>
  <c r="U35"/>
  <c r="F35"/>
  <c r="U34"/>
  <c r="U33"/>
  <c r="U32"/>
  <c r="U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U13"/>
  <c r="U12"/>
  <c r="U11"/>
  <c r="U10"/>
  <c r="U9"/>
  <c r="U8"/>
  <c r="F8"/>
  <c r="U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F36"/>
  <c r="U35"/>
  <c r="U34"/>
  <c r="U33"/>
  <c r="U32"/>
  <c r="U31"/>
  <c r="U30"/>
  <c r="U29"/>
  <c r="U28"/>
  <c r="F28"/>
  <c r="U27"/>
  <c r="U26"/>
  <c r="U25"/>
  <c r="U24"/>
  <c r="U23"/>
  <c r="U22"/>
  <c r="U21"/>
  <c r="U20"/>
  <c r="F20"/>
  <c r="U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U73"/>
  <c r="N73"/>
  <c r="F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U41"/>
  <c r="N41"/>
  <c r="U40"/>
  <c r="U39"/>
  <c r="N39"/>
  <c r="F39"/>
  <c r="U38"/>
  <c r="U37"/>
  <c r="N37"/>
  <c r="U36"/>
  <c r="U35"/>
  <c r="N35"/>
  <c r="U34"/>
  <c r="U33"/>
  <c r="N33"/>
  <c r="U32"/>
  <c r="F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U20"/>
  <c r="N20"/>
  <c r="F20"/>
  <c r="U19"/>
  <c r="U18"/>
  <c r="N18"/>
  <c r="F18"/>
  <c r="U17"/>
  <c r="U16"/>
  <c r="N16"/>
  <c r="U15"/>
  <c r="F15"/>
  <c r="U14"/>
  <c r="N14"/>
  <c r="U13"/>
  <c r="U12"/>
  <c r="N12"/>
  <c r="U11"/>
  <c r="U10"/>
  <c r="N10"/>
  <c r="U9"/>
  <c r="U8"/>
  <c r="N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U50"/>
  <c r="N50"/>
  <c r="U49"/>
  <c r="N49"/>
  <c r="F49"/>
  <c r="U48"/>
  <c r="U47"/>
  <c r="N47"/>
  <c r="U46"/>
  <c r="U45"/>
  <c r="U44"/>
  <c r="U43"/>
  <c r="N43"/>
  <c r="U42"/>
  <c r="F42"/>
  <c r="U41"/>
  <c r="U40"/>
  <c r="U39"/>
  <c r="N39"/>
  <c r="U38"/>
  <c r="U37"/>
  <c r="N37"/>
  <c r="F37"/>
  <c r="U36"/>
  <c r="U35"/>
  <c r="N35"/>
  <c r="U34"/>
  <c r="N34"/>
  <c r="F34"/>
  <c r="U33"/>
  <c r="N33"/>
  <c r="U32"/>
  <c r="F32"/>
  <c r="U31"/>
  <c r="N31"/>
  <c r="F31"/>
  <c r="U30"/>
  <c r="U29"/>
  <c r="F29"/>
  <c r="U28"/>
  <c r="U27"/>
  <c r="N27"/>
  <c r="U26"/>
  <c r="U25"/>
  <c r="U24"/>
  <c r="U23"/>
  <c r="N23"/>
  <c r="U22"/>
  <c r="F22"/>
  <c r="U21"/>
  <c r="N21"/>
  <c r="U20"/>
  <c r="F20"/>
  <c r="U19"/>
  <c r="N19"/>
  <c r="F19"/>
  <c r="U18"/>
  <c r="N18"/>
  <c r="U17"/>
  <c r="N17"/>
  <c r="U16"/>
  <c r="U15"/>
  <c r="N15"/>
  <c r="U14"/>
  <c r="U13"/>
  <c r="U12"/>
  <c r="F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U92"/>
  <c r="N92"/>
  <c r="F92"/>
  <c r="U91"/>
  <c r="U90"/>
  <c r="U89"/>
  <c r="N89"/>
  <c r="U88"/>
  <c r="N88"/>
  <c r="U87"/>
  <c r="F87"/>
  <c r="U86"/>
  <c r="U85"/>
  <c r="N85"/>
  <c r="U84"/>
  <c r="N84"/>
  <c r="U83"/>
  <c r="U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F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41" i="63" l="1"/>
  <c r="F39"/>
  <c r="F35"/>
  <c r="F33"/>
  <c r="F29"/>
  <c r="F27"/>
  <c r="F25"/>
  <c r="F23"/>
  <c r="F19"/>
  <c r="F17"/>
  <c r="F13"/>
  <c r="F11"/>
  <c r="F9"/>
  <c r="F7"/>
  <c r="B99" i="61"/>
  <c r="C99" i="55"/>
  <c r="C99" i="57"/>
  <c r="C99" i="63"/>
  <c r="F5" i="57"/>
  <c r="C99" i="56"/>
  <c r="N24" i="58"/>
  <c r="B99" i="63"/>
  <c r="F85" i="56"/>
  <c r="F69"/>
  <c r="B99"/>
  <c r="F41" i="58"/>
  <c r="B99"/>
  <c r="F43"/>
  <c r="F53" i="57"/>
  <c r="F3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O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N74"/>
  <c r="N78"/>
  <c r="N9"/>
  <c r="O9" s="1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N59"/>
  <c r="N60"/>
  <c r="N63"/>
  <c r="O63" s="1"/>
  <c r="N64"/>
  <c r="N67"/>
  <c r="O67" s="1"/>
  <c r="N68"/>
  <c r="N71"/>
  <c r="N72"/>
  <c r="O72" s="1"/>
  <c r="N75"/>
  <c r="N76"/>
  <c r="N79"/>
  <c r="O79" s="1"/>
  <c r="N80"/>
  <c r="N83"/>
  <c r="N84"/>
  <c r="N87"/>
  <c r="N88"/>
  <c r="O88" s="1"/>
  <c r="N91"/>
  <c r="O91" s="1"/>
  <c r="N92"/>
  <c r="N95"/>
  <c r="O95" s="1"/>
  <c r="N96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V47"/>
  <c r="O16"/>
  <c r="O87"/>
  <c r="V87"/>
  <c r="V98"/>
  <c r="V19" i="56"/>
  <c r="O19"/>
  <c r="V35"/>
  <c r="O35"/>
  <c r="V51"/>
  <c r="O51"/>
  <c r="N8" i="55"/>
  <c r="F9"/>
  <c r="I99"/>
  <c r="M99"/>
  <c r="N12"/>
  <c r="F13"/>
  <c r="O14"/>
  <c r="V22"/>
  <c r="N28"/>
  <c r="F29"/>
  <c r="V38"/>
  <c r="N44"/>
  <c r="F45"/>
  <c r="V54"/>
  <c r="N60"/>
  <c r="F61"/>
  <c r="O73" i="56"/>
  <c r="V94" i="55"/>
  <c r="V15" i="56"/>
  <c r="O15"/>
  <c r="V31"/>
  <c r="O31"/>
  <c r="V36"/>
  <c r="V47"/>
  <c r="O47"/>
  <c r="V59"/>
  <c r="V67"/>
  <c r="O70"/>
  <c r="V75"/>
  <c r="V83"/>
  <c r="V91"/>
  <c r="V17" i="55"/>
  <c r="V60"/>
  <c r="V95"/>
  <c r="V11" i="56"/>
  <c r="O11"/>
  <c r="V27"/>
  <c r="V32"/>
  <c r="V43"/>
  <c r="O43"/>
  <c r="B99" i="55"/>
  <c r="F3"/>
  <c r="K99"/>
  <c r="F5"/>
  <c r="G18"/>
  <c r="N20"/>
  <c r="F21"/>
  <c r="O35"/>
  <c r="N36"/>
  <c r="F37"/>
  <c r="O51"/>
  <c r="N52"/>
  <c r="F53"/>
  <c r="O84"/>
  <c r="O5" i="56"/>
  <c r="O53"/>
  <c r="O61"/>
  <c r="O70" i="55"/>
  <c r="V91"/>
  <c r="V7" i="56"/>
  <c r="O7"/>
  <c r="V28"/>
  <c r="V30"/>
  <c r="V39"/>
  <c r="O39"/>
  <c r="V55"/>
  <c r="V63"/>
  <c r="V66"/>
  <c r="V79"/>
  <c r="V82"/>
  <c r="V95"/>
  <c r="J99" i="55"/>
  <c r="G6"/>
  <c r="O7"/>
  <c r="N24"/>
  <c r="N40"/>
  <c r="N56"/>
  <c r="O63"/>
  <c r="O71"/>
  <c r="V86" i="58"/>
  <c r="V63" i="55"/>
  <c r="V67"/>
  <c r="V71"/>
  <c r="V75"/>
  <c r="V79"/>
  <c r="V83"/>
  <c r="V56" i="56"/>
  <c r="B99" i="57"/>
  <c r="F3"/>
  <c r="K99"/>
  <c r="N82"/>
  <c r="F83"/>
  <c r="F97"/>
  <c r="C99" i="58"/>
  <c r="I99"/>
  <c r="M99"/>
  <c r="N4"/>
  <c r="F5"/>
  <c r="N12"/>
  <c r="F13"/>
  <c r="V14"/>
  <c r="N20"/>
  <c r="F21"/>
  <c r="V72" i="55"/>
  <c r="V96"/>
  <c r="F3" i="56"/>
  <c r="V13"/>
  <c r="V17"/>
  <c r="V33"/>
  <c r="V37"/>
  <c r="V53"/>
  <c r="V57"/>
  <c r="V73"/>
  <c r="V77"/>
  <c r="V89"/>
  <c r="V93"/>
  <c r="N3" i="57"/>
  <c r="O30" i="58"/>
  <c r="V46"/>
  <c r="V62"/>
  <c r="O65"/>
  <c r="V78"/>
  <c r="N3" i="56"/>
  <c r="N90" i="57"/>
  <c r="F91"/>
  <c r="K99" i="58"/>
  <c r="U99"/>
  <c r="F9"/>
  <c r="F1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8" i="56" l="1"/>
  <c r="V14"/>
  <c r="V66" i="55"/>
  <c r="O38"/>
  <c r="O94" i="56"/>
  <c r="O86"/>
  <c r="O78" i="55"/>
  <c r="O62"/>
  <c r="O46"/>
  <c r="O74" i="56"/>
  <c r="O38"/>
  <c r="F99"/>
  <c r="V50"/>
  <c r="V34"/>
  <c r="V18"/>
  <c r="V78"/>
  <c r="V6"/>
  <c r="V26"/>
  <c r="V10"/>
  <c r="E99"/>
  <c r="O42"/>
  <c r="O22"/>
  <c r="O81" i="58"/>
  <c r="V97"/>
  <c r="V25"/>
  <c r="O30" i="55"/>
  <c r="O90" i="56"/>
  <c r="O82"/>
  <c r="O17" i="55"/>
  <c r="G3" i="56"/>
  <c r="O22" i="58"/>
  <c r="O19" i="55"/>
  <c r="O64"/>
  <c r="O32" i="56"/>
  <c r="V21"/>
  <c r="V88" i="55"/>
  <c r="O52"/>
  <c r="O36"/>
  <c r="O20"/>
  <c r="O28"/>
  <c r="O12"/>
  <c r="O48"/>
  <c r="O80" i="56"/>
  <c r="O68"/>
  <c r="O97"/>
  <c r="O89"/>
  <c r="O81"/>
  <c r="O84"/>
  <c r="O60"/>
  <c r="O52"/>
  <c r="O36"/>
  <c r="O48"/>
  <c r="O6" i="58"/>
  <c r="V92" i="55"/>
  <c r="O60"/>
  <c r="O24" i="56"/>
  <c r="O57"/>
  <c r="O44" i="57"/>
  <c r="G10" i="55"/>
  <c r="O74" i="58"/>
  <c r="O42"/>
  <c r="O45"/>
  <c r="O9"/>
  <c r="O11" i="57"/>
  <c r="O48"/>
  <c r="O64"/>
  <c r="O29" i="56"/>
  <c r="O62"/>
  <c r="O46"/>
  <c r="O56"/>
  <c r="O86" i="55"/>
  <c r="O74"/>
  <c r="O77" i="58"/>
  <c r="O61"/>
  <c r="O37"/>
  <c r="O21"/>
  <c r="O66"/>
  <c r="O26"/>
  <c r="O75" i="56"/>
  <c r="O64"/>
  <c r="V46"/>
  <c r="V23"/>
  <c r="G8"/>
  <c r="V8" s="1"/>
  <c r="G4"/>
  <c r="V4" s="1"/>
  <c r="O98"/>
  <c r="O83"/>
  <c r="O71"/>
  <c r="O59"/>
  <c r="O43" i="55"/>
  <c r="O11"/>
  <c r="O3"/>
  <c r="O95"/>
  <c r="O90"/>
  <c r="G26"/>
  <c r="O26" s="1"/>
  <c r="O87" i="56"/>
  <c r="O40"/>
  <c r="O96"/>
  <c r="O92"/>
  <c r="O76"/>
  <c r="V69"/>
  <c r="O45"/>
  <c r="V29"/>
  <c r="O25"/>
  <c r="O82" i="55"/>
  <c r="V80"/>
  <c r="O76"/>
  <c r="G68"/>
  <c r="O56"/>
  <c r="O44"/>
  <c r="O40"/>
  <c r="V32"/>
  <c r="O24"/>
  <c r="E99"/>
  <c r="O9"/>
  <c r="V74"/>
  <c r="D99"/>
  <c r="O93" i="58"/>
  <c r="V66"/>
  <c r="V37"/>
  <c r="O29"/>
  <c r="G78" i="57"/>
  <c r="V78" s="1"/>
  <c r="G62"/>
  <c r="V62" s="1"/>
  <c r="G91" i="58"/>
  <c r="G75"/>
  <c r="G59"/>
  <c r="G43"/>
  <c r="G27"/>
  <c r="G11"/>
  <c r="V11" s="1"/>
  <c r="E99"/>
  <c r="V77"/>
  <c r="O57"/>
  <c r="O53"/>
  <c r="V41"/>
  <c r="V26"/>
  <c r="O17"/>
  <c r="D99"/>
  <c r="G82" i="57"/>
  <c r="V82" s="1"/>
  <c r="G10"/>
  <c r="V10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62" i="57" l="1"/>
  <c r="O10"/>
  <c r="O8" i="56"/>
  <c r="O4"/>
  <c r="O49" i="55"/>
  <c r="O12" i="56"/>
  <c r="V68" i="55"/>
  <c r="O68"/>
  <c r="O56" i="58"/>
  <c r="O82" i="57"/>
  <c r="O77"/>
  <c r="O61"/>
  <c r="V53"/>
  <c r="V13"/>
  <c r="V91" i="58"/>
  <c r="O91"/>
  <c r="O75"/>
  <c r="V75"/>
  <c r="O59"/>
  <c r="V59"/>
  <c r="V43"/>
  <c r="O43"/>
  <c r="O27"/>
  <c r="V27"/>
  <c r="V45" i="57"/>
  <c r="O9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95"/>
  <c r="CM7"/>
  <c r="DA7"/>
  <c r="CO93"/>
  <c r="BY95"/>
  <c r="CM95"/>
  <c r="CT95"/>
  <c r="DA95"/>
  <c r="BY66"/>
  <c r="DB95"/>
  <c r="DB67"/>
  <c r="DB42"/>
  <c r="DB37"/>
  <c r="DB33"/>
  <c r="DB29"/>
  <c r="DB25"/>
  <c r="BR99"/>
  <c r="DB3"/>
  <c r="BT96"/>
  <c r="BT32"/>
  <c r="DJ32" s="1"/>
  <c r="F32" i="40" s="1"/>
  <c r="BT28" i="54"/>
  <c r="BT24"/>
  <c r="BT8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DH93" s="1"/>
  <c r="D93" i="40" s="1"/>
  <c r="BF95" i="54"/>
  <c r="BF98"/>
  <c r="AY4"/>
  <c r="DG4" s="1"/>
  <c r="C4" i="40" s="1"/>
  <c r="AY6" i="54"/>
  <c r="DG6" s="1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H29"/>
  <c r="D29" i="40" s="1"/>
  <c r="AY32" i="54"/>
  <c r="DG32" s="1"/>
  <c r="C32" i="40" s="1"/>
  <c r="DH32" i="54"/>
  <c r="D32" i="40" s="1"/>
  <c r="AY40" i="54"/>
  <c r="CE40"/>
  <c r="AY45"/>
  <c r="AY47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G31" s="1"/>
  <c r="C31" i="40" s="1"/>
  <c r="AY36" i="54"/>
  <c r="CE36"/>
  <c r="AY39"/>
  <c r="DG39" s="1"/>
  <c r="C39" i="40" s="1"/>
  <c r="AY44" i="54"/>
  <c r="AY53"/>
  <c r="CE53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AY9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AY82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30"/>
  <c r="DD15"/>
  <c r="DD87"/>
  <c r="DD71"/>
  <c r="DD55"/>
  <c r="DD18"/>
  <c r="CW16"/>
  <c r="CP18"/>
  <c r="CP12"/>
  <c r="C6" i="40"/>
  <c r="DK6" i="54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9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C79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75"/>
  <c r="AD79"/>
  <c r="AD83"/>
  <c r="AD87"/>
  <c r="AD9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<sst xmlns="http://schemas.openxmlformats.org/spreadsheetml/2006/main" count="8030" uniqueCount="533">
  <si>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</si>
  <si>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</si>
  <si>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</si>
  <si>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</si>
  <si>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</si>
  <si>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</si>
  <si>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</si>
  <si>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</si>
  <si>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</si>
  <si>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</si>
  <si>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</si>
  <si>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</si>
  <si>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</si>
  <si>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</si>
  <si>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</si>
  <si>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</si>
  <si>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</si>
  <si>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</si>
  <si>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</si>
  <si>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</si>
  <si>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</si>
  <si>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</si>
  <si>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</si>
  <si>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</si>
  <si>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</si>
  <si>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</si>
  <si>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</si>
  <si>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</si>
  <si>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</si>
  <si>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</si>
  <si>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</si>
  <si>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</si>
  <si>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</si>
  <si>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</si>
  <si>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</si>
  <si>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</si>
  <si>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</si>
  <si>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</si>
  <si>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</si>
  <si>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</si>
  <si>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</si>
  <si>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</si>
  <si>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</si>
  <si>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</si>
  <si>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</si>
  <si>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</si>
  <si>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</si>
  <si>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</si>
  <si>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</si>
  <si>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</si>
  <si>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</si>
  <si>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</si>
  <si>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</si>
  <si>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</si>
  <si>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</si>
  <si>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</si>
  <si>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</si>
  <si>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</si>
  <si>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</si>
  <si>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</si>
  <si>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</si>
  <si>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</si>
  <si>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</si>
  <si>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</si>
  <si>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</si>
  <si>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</si>
  <si>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</si>
  <si>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</si>
  <si>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</si>
  <si>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</si>
  <si>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</si>
  <si>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</si>
  <si>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</si>
  <si>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</si>
  <si>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</si>
  <si>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</si>
  <si>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</si>
  <si>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</si>
  <si>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</si>
  <si>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</si>
  <si>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</si>
  <si>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</si>
  <si>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</si>
  <si>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</si>
  <si>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</si>
  <si>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</si>
  <si>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</si>
  <si>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</si>
  <si>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</si>
  <si>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</si>
  <si>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</si>
  <si>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</si>
  <si>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</si>
  <si>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</si>
  <si>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</si>
  <si>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</si>
  <si>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</si>
  <si>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</si>
  <si>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</si>
  <si>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</si>
  <si>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</si>
  <si>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</si>
  <si>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</si>
  <si>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</si>
  <si>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</si>
  <si>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</si>
  <si>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</si>
  <si>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</si>
  <si>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</si>
  <si>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</si>
  <si>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</si>
  <si>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</si>
  <si>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</si>
  <si>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</si>
  <si>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</si>
  <si>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</si>
  <si>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</si>
  <si>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</si>
  <si>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</si>
  <si>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</si>
  <si>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</si>
  <si>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</si>
  <si>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</si>
  <si>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</si>
  <si>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</si>
  <si>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</si>
  <si>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</si>
  <si>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</si>
  <si>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</si>
  <si>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</si>
  <si>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</si>
  <si>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</si>
  <si>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</si>
  <si>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</si>
  <si>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</si>
  <si>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</si>
  <si>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</si>
  <si>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</si>
  <si>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</si>
  <si>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</si>
  <si>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</si>
  <si>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</si>
  <si>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</si>
  <si>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</si>
  <si>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</si>
  <si>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</si>
  <si>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</si>
  <si>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</si>
  <si>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</si>
  <si>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</si>
  <si>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</si>
  <si>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</si>
  <si>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</si>
  <si>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</si>
  <si>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</si>
  <si>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</si>
  <si>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</si>
  <si>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</si>
  <si>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</si>
  <si>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</si>
  <si>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</si>
  <si>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</si>
  <si>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</si>
  <si>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</si>
  <si>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</si>
  <si>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</si>
  <si>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</si>
  <si>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</si>
  <si>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</si>
  <si>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</si>
  <si>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</si>
  <si>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</si>
  <si>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</si>
  <si>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</si>
  <si>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</si>
  <si>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</si>
  <si>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</si>
  <si>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</si>
  <si>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</si>
  <si>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</si>
  <si>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</si>
  <si>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</si>
  <si>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</si>
  <si>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</si>
  <si>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</si>
  <si>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</si>
  <si>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</si>
  <si>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</si>
  <si>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</si>
  <si>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</si>
  <si>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</si>
  <si>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</si>
  <si>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</si>
  <si>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</si>
  <si>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</si>
  <si>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</si>
  <si>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</si>
  <si>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</si>
  <si>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</si>
  <si>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</si>
  <si>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</si>
  <si>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</si>
  <si>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</si>
  <si>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</si>
  <si>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</si>
  <si>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</si>
  <si>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</si>
  <si>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</si>
  <si>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</si>
  <si>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</si>
  <si>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</si>
  <si>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</si>
  <si>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</si>
  <si>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</si>
  <si>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</si>
  <si>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</si>
  <si>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</si>
  <si>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</si>
  <si>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</si>
  <si>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</si>
  <si>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</si>
  <si>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</si>
  <si>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</si>
  <si>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</si>
  <si>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</si>
  <si>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</si>
  <si>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</si>
  <si>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</si>
  <si>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</si>
  <si>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</si>
  <si>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</si>
  <si>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</si>
  <si>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</si>
  <si>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</si>
  <si>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</si>
  <si>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</si>
  <si>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</si>
  <si>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</si>
  <si>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</si>
  <si>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</si>
  <si>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</si>
  <si>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</si>
  <si>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</si>
  <si>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</si>
  <si>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</si>
  <si>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</si>
  <si>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</si>
  <si>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</si>
  <si>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</si>
  <si>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</si>
  <si>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</si>
  <si>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</si>
  <si>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</si>
  <si>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</si>
  <si>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</si>
  <si>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</si>
  <si>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</si>
  <si>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</si>
  <si>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</si>
  <si>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</si>
  <si>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</si>
  <si>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</si>
  <si>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</si>
  <si>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</si>
  <si>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</si>
  <si>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</si>
  <si>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</si>
  <si>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</si>
  <si>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</si>
  <si>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</si>
  <si>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</si>
  <si>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</si>
  <si>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</si>
  <si>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</si>
  <si>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</si>
  <si>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</si>
  <si>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</si>
  <si>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</si>
  <si>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</si>
  <si>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</si>
  <si>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</si>
  <si>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</si>
  <si>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</si>
  <si>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</si>
  <si>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</si>
  <si>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</si>
  <si>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</si>
  <si>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</si>
  <si>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</si>
  <si>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</si>
  <si>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</si>
  <si>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</si>
  <si>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</si>
  <si>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</si>
  <si>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</si>
  <si>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</si>
  <si>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</si>
  <si>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</si>
  <si>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</si>
  <si>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</si>
  <si>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</si>
  <si>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</si>
  <si>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</si>
  <si>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</si>
  <si>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</si>
  <si>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</si>
  <si>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</si>
  <si>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</si>
  <si>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</si>
  <si>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</si>
  <si>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</si>
  <si>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</si>
  <si>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</si>
  <si>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</si>
  <si>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</si>
  <si>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</si>
  <si>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</si>
  <si>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</si>
  <si>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</si>
  <si>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</si>
  <si>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</si>
  <si>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</si>
  <si>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</si>
  <si>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</si>
  <si>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</si>
  <si>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</si>
  <si>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</si>
  <si>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</si>
  <si>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</si>
  <si>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</si>
  <si>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</si>
  <si>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</si>
  <si>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</si>
  <si>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</si>
  <si>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</si>
  <si>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</si>
  <si>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</si>
  <si>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</si>
  <si>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</si>
  <si>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</si>
  <si>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</si>
  <si>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</si>
  <si>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</si>
  <si>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</si>
  <si>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</si>
  <si>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</si>
  <si>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</si>
  <si>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</si>
  <si>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</si>
  <si>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</si>
  <si>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</si>
  <si>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</si>
  <si>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</si>
  <si>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</si>
  <si>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</si>
  <si>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</si>
  <si>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</si>
  <si>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</si>
  <si>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</si>
  <si>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</si>
  <si>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</si>
  <si>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</si>
  <si>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</si>
  <si>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</si>
  <si>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</si>
  <si>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</si>
  <si>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</si>
  <si>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</si>
  <si>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</si>
  <si>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</si>
  <si>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</si>
  <si>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</si>
  <si>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</si>
  <si>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</si>
  <si>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</si>
  <si>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</si>
  <si>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</si>
  <si>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</si>
  <si>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</si>
  <si>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</si>
  <si>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</si>
  <si>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</si>
  <si>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</si>
  <si>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</si>
  <si>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</si>
  <si>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</si>
  <si>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</si>
  <si>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</si>
  <si>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</si>
  <si>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</si>
  <si>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</si>
  <si>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</si>
  <si>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</si>
  <si>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</si>
  <si>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</si>
  <si>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</si>
  <si>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</si>
  <si>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</si>
  <si>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</si>
  <si>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</si>
  <si>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</si>
  <si>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</si>
  <si>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</si>
  <si>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</si>
  <si>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</si>
  <si>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</si>
  <si>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</si>
  <si>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</si>
  <si>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</si>
  <si>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</si>
  <si>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</si>
  <si>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</si>
  <si>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</si>
  <si>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</si>
  <si>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</si>
  <si>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</si>
  <si>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</si>
  <si>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</si>
  <si>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</si>
  <si>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</si>
  <si>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</si>
  <si>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</si>
  <si>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</si>
  <si>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</si>
  <si>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</si>
  <si>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</si>
  <si>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</si>
  <si>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</si>
  <si>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</si>
  <si>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</si>
  <si>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</si>
  <si>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</si>
  <si>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</si>
  <si>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</si>
  <si>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</si>
  <si>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</si>
  <si>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</si>
  <si>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</si>
  <si>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</si>
  <si>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</si>
  <si>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</si>
  <si>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</si>
  <si>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</si>
  <si>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</si>
  <si>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</si>
  <si>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</si>
  <si>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</si>
  <si>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49IS2022/08/08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</si>
  <si>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</si>
  <si>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</si>
  <si>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</si>
  <si>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</si>
  <si>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</si>
  <si>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</si>
  <si>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</si>
  <si>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</si>
  <si>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BRBCL(ER-16)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</si>
  <si>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</si>
  <si>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</si>
  <si>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</si>
  <si>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</si>
  <si>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</si>
  <si>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</si>
  <si>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</si>
  <si>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</si>
  <si>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</si>
  <si>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</si>
  <si>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</si>
  <si>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II(ER-16)</t>
  </si>
  <si>
    <t>JHAJJAR(NR-84)</t>
  </si>
  <si>
    <t>KGSU1AND2(SR-27)</t>
  </si>
  <si>
    <t>KGSU3AND4(SR-27)</t>
  </si>
  <si>
    <t>KHSTPP-II(ER-16)</t>
  </si>
  <si>
    <t>KKNP(SR-27)</t>
  </si>
  <si>
    <t>KOTESHWR(NR-84)</t>
  </si>
  <si>
    <t>KUDGI(SR-27)</t>
  </si>
  <si>
    <t>MAPS(SR-27)</t>
  </si>
  <si>
    <t>NAPP(NR-84)</t>
  </si>
  <si>
    <t>NJPC(NR-84)</t>
  </si>
  <si>
    <t>NLCEXP(SR-27)</t>
  </si>
  <si>
    <t>NLCIIST1(SR-27)</t>
  </si>
  <si>
    <t>NLCIIST2(SR-27)</t>
  </si>
  <si>
    <t>NLCTS2EXP(SR-27)</t>
  </si>
  <si>
    <t>NNTPP(SR-27)</t>
  </si>
  <si>
    <t>NTPL(SR-27)</t>
  </si>
  <si>
    <t>PARBATI3(NR-84)</t>
  </si>
  <si>
    <t>RAPPB(NR-84)</t>
  </si>
  <si>
    <t>RAPPC(NR-84)</t>
  </si>
  <si>
    <t>RIHAND1(NR-84)</t>
  </si>
  <si>
    <t>RIHAND2(NR-84)</t>
  </si>
  <si>
    <t>RIHAND3(NR-84)</t>
  </si>
  <si>
    <t>RSTPSU1TO6(SR-27)</t>
  </si>
  <si>
    <t>RSTPSU7(SR-27)</t>
  </si>
  <si>
    <t>SALAL(NR-84)</t>
  </si>
  <si>
    <t>SASAN(WR-34)</t>
  </si>
  <si>
    <t>SEWA2(NR-84)</t>
  </si>
  <si>
    <t>SIMHST2(SR-27)</t>
  </si>
  <si>
    <t>SINGRAULI(NR-84)</t>
  </si>
  <si>
    <t>SINGRAULI_HYDRO(NR-84)</t>
  </si>
  <si>
    <t>TALA(ER-16)</t>
  </si>
  <si>
    <t>TALST2(SR-27)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</si>
  <si>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</si>
  <si>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</si>
  <si>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</si>
  <si>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</si>
  <si>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</si>
  <si>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</si>
  <si>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</si>
  <si>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VALLURNTECL(SR-27)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</si>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</sst>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27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27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27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27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27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27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27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27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279.68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294.02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294.02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44781</v>
      </c>
      <c r="Z3" s="37">
        <f>S3</f>
        <v>44781</v>
      </c>
      <c r="AE3" s="36"/>
      <c r="AH3" s="38">
        <f>AV4</f>
        <v>44781</v>
      </c>
    </row>
    <row r="4" spans="1:48" ht="15.75" thickBot="1">
      <c r="A4" s="37">
        <f>frq!A1</f>
        <v>44781</v>
      </c>
      <c r="L4" s="37">
        <f>frq!A1</f>
        <v>44781</v>
      </c>
      <c r="P4" s="37">
        <f>frq!A1</f>
        <v>44781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6.9919999999999996E-2</v>
      </c>
      <c r="H6" s="54">
        <f>(BAWANA!U3+BAWANA!V3)/4000</f>
        <v>0</v>
      </c>
      <c r="I6" s="54"/>
      <c r="J6" s="54">
        <f>G6+H6+I6</f>
        <v>6.9919999999999996E-2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7.3505000000000001E-2</v>
      </c>
      <c r="H84" s="54">
        <f>(BAWANA!U81+BAWANA!V81)/4000</f>
        <v>0</v>
      </c>
      <c r="I84" s="54"/>
      <c r="J84" s="54">
        <f t="shared" si="9"/>
        <v>7.3505000000000001E-2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7.3505000000000001E-2</v>
      </c>
      <c r="H85" s="54">
        <f>(BAWANA!U82+BAWANA!V82)/4000</f>
        <v>0</v>
      </c>
      <c r="I85" s="54"/>
      <c r="J85" s="54">
        <f t="shared" si="9"/>
        <v>7.3505000000000001E-2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6.5764699999999978</v>
      </c>
      <c r="H102" s="54">
        <f t="shared" si="14"/>
        <v>0</v>
      </c>
      <c r="I102" s="54"/>
      <c r="J102" s="54">
        <f t="shared" si="14"/>
        <v>6.5764699999999978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8" sqref="E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8.7200000000000006</v>
      </c>
      <c r="M3" s="114">
        <v>0</v>
      </c>
      <c r="N3" s="113">
        <v>-129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-199</v>
      </c>
      <c r="V3" s="116">
        <v>8.7200000000000006</v>
      </c>
      <c r="W3">
        <v>-129</v>
      </c>
      <c r="X3">
        <v>0</v>
      </c>
      <c r="Y3">
        <v>8.7200000000000006</v>
      </c>
      <c r="Z3">
        <v>0</v>
      </c>
      <c r="AA3">
        <v>-70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9.68</v>
      </c>
      <c r="M4" s="116">
        <v>0</v>
      </c>
      <c r="N4" s="115">
        <v>-135</v>
      </c>
      <c r="O4" s="88">
        <v>0</v>
      </c>
      <c r="P4" s="88">
        <v>-100</v>
      </c>
      <c r="Q4" s="88">
        <v>0</v>
      </c>
      <c r="R4" s="88">
        <v>0</v>
      </c>
      <c r="S4" s="116">
        <v>0</v>
      </c>
      <c r="U4" s="115">
        <v>-235</v>
      </c>
      <c r="V4" s="116">
        <v>9.68</v>
      </c>
      <c r="W4">
        <v>-135</v>
      </c>
      <c r="X4">
        <v>0</v>
      </c>
      <c r="Y4">
        <v>9.68</v>
      </c>
      <c r="Z4">
        <v>0</v>
      </c>
      <c r="AA4">
        <v>-100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7.75</v>
      </c>
      <c r="M5" s="116">
        <v>0</v>
      </c>
      <c r="N5" s="115">
        <v>-15</v>
      </c>
      <c r="O5" s="88">
        <v>-15</v>
      </c>
      <c r="P5" s="88">
        <v>-145</v>
      </c>
      <c r="Q5" s="88">
        <v>0</v>
      </c>
      <c r="R5" s="88">
        <v>0</v>
      </c>
      <c r="S5" s="116">
        <v>0</v>
      </c>
      <c r="U5" s="115">
        <v>-175</v>
      </c>
      <c r="V5" s="116">
        <v>7.75</v>
      </c>
      <c r="W5">
        <v>-15</v>
      </c>
      <c r="X5">
        <v>-15</v>
      </c>
      <c r="Y5">
        <v>7.75</v>
      </c>
      <c r="Z5">
        <v>0</v>
      </c>
      <c r="AA5">
        <v>-145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9.68</v>
      </c>
      <c r="M6" s="116">
        <v>0</v>
      </c>
      <c r="N6" s="115">
        <v>-14</v>
      </c>
      <c r="O6" s="88">
        <v>-40</v>
      </c>
      <c r="P6" s="88">
        <v>-60</v>
      </c>
      <c r="Q6" s="88">
        <v>0</v>
      </c>
      <c r="R6" s="88">
        <v>0</v>
      </c>
      <c r="S6" s="116">
        <v>0</v>
      </c>
      <c r="U6" s="115">
        <v>-114</v>
      </c>
      <c r="V6" s="116">
        <v>9.68</v>
      </c>
      <c r="W6">
        <v>-14</v>
      </c>
      <c r="X6">
        <v>-40</v>
      </c>
      <c r="Y6">
        <v>9.68</v>
      </c>
      <c r="Z6">
        <v>0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13.56</v>
      </c>
      <c r="M7" s="116">
        <v>0</v>
      </c>
      <c r="N7" s="115">
        <v>-92</v>
      </c>
      <c r="O7" s="88">
        <v>-25</v>
      </c>
      <c r="P7" s="88">
        <v>-80</v>
      </c>
      <c r="Q7" s="88">
        <v>0</v>
      </c>
      <c r="R7" s="88">
        <v>0</v>
      </c>
      <c r="S7" s="116">
        <v>0</v>
      </c>
      <c r="U7" s="115">
        <v>-197</v>
      </c>
      <c r="V7" s="116">
        <v>13.56</v>
      </c>
      <c r="W7">
        <v>-92</v>
      </c>
      <c r="X7">
        <v>-25</v>
      </c>
      <c r="Y7">
        <v>13.56</v>
      </c>
      <c r="Z7">
        <v>0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4.84</v>
      </c>
      <c r="M8" s="116">
        <v>0</v>
      </c>
      <c r="N8" s="115">
        <v>-44</v>
      </c>
      <c r="O8" s="88">
        <v>-5</v>
      </c>
      <c r="P8" s="88">
        <v>-80</v>
      </c>
      <c r="Q8" s="88">
        <v>0</v>
      </c>
      <c r="R8" s="88">
        <v>0</v>
      </c>
      <c r="S8" s="116">
        <v>0</v>
      </c>
      <c r="U8" s="115">
        <v>-129</v>
      </c>
      <c r="V8" s="116">
        <v>4.84</v>
      </c>
      <c r="W8">
        <v>-44</v>
      </c>
      <c r="X8">
        <v>-5</v>
      </c>
      <c r="Y8">
        <v>4.84</v>
      </c>
      <c r="Z8">
        <v>0</v>
      </c>
      <c r="AA8">
        <v>-80</v>
      </c>
    </row>
    <row r="9" spans="1:27">
      <c r="G9" t="s">
        <v>51</v>
      </c>
      <c r="H9" s="115">
        <v>20.329999999999998</v>
      </c>
      <c r="I9" s="88">
        <v>0</v>
      </c>
      <c r="J9" s="88">
        <v>0</v>
      </c>
      <c r="K9" s="88">
        <v>0</v>
      </c>
      <c r="L9" s="88">
        <v>7.75</v>
      </c>
      <c r="M9" s="116">
        <v>0</v>
      </c>
      <c r="N9" s="115">
        <v>0</v>
      </c>
      <c r="O9" s="88">
        <v>-75</v>
      </c>
      <c r="P9" s="88">
        <v>-190</v>
      </c>
      <c r="Q9" s="88">
        <v>-40</v>
      </c>
      <c r="R9" s="88">
        <v>0</v>
      </c>
      <c r="S9" s="116">
        <v>0</v>
      </c>
      <c r="U9" s="115">
        <v>-305</v>
      </c>
      <c r="V9" s="116">
        <v>28.08</v>
      </c>
      <c r="W9">
        <v>20.329999999999998</v>
      </c>
      <c r="X9">
        <v>-75</v>
      </c>
      <c r="Y9">
        <v>7.75</v>
      </c>
      <c r="Z9">
        <v>-40</v>
      </c>
      <c r="AA9">
        <v>-190</v>
      </c>
    </row>
    <row r="10" spans="1:27">
      <c r="G10" t="s">
        <v>52</v>
      </c>
      <c r="H10" s="115">
        <v>21.3</v>
      </c>
      <c r="I10" s="88">
        <v>0</v>
      </c>
      <c r="J10" s="88">
        <v>0</v>
      </c>
      <c r="K10" s="88">
        <v>0</v>
      </c>
      <c r="L10" s="88">
        <v>6.78</v>
      </c>
      <c r="M10" s="116">
        <v>0</v>
      </c>
      <c r="N10" s="115">
        <v>0</v>
      </c>
      <c r="O10" s="88">
        <v>-25</v>
      </c>
      <c r="P10" s="88">
        <v>-130</v>
      </c>
      <c r="Q10" s="88">
        <v>0</v>
      </c>
      <c r="R10" s="88">
        <v>0</v>
      </c>
      <c r="S10" s="116">
        <v>0</v>
      </c>
      <c r="U10" s="115">
        <v>-155</v>
      </c>
      <c r="V10" s="116">
        <v>28.08</v>
      </c>
      <c r="W10">
        <v>21.3</v>
      </c>
      <c r="X10">
        <v>-25</v>
      </c>
      <c r="Y10">
        <v>6.78</v>
      </c>
      <c r="Z10">
        <v>0</v>
      </c>
      <c r="AA10">
        <v>-130</v>
      </c>
    </row>
    <row r="11" spans="1:27">
      <c r="G11" t="s">
        <v>53</v>
      </c>
      <c r="H11" s="115">
        <v>18.399999999999999</v>
      </c>
      <c r="I11" s="88">
        <v>0</v>
      </c>
      <c r="J11" s="88">
        <v>0</v>
      </c>
      <c r="K11" s="88">
        <v>0</v>
      </c>
      <c r="L11" s="88">
        <v>4.84</v>
      </c>
      <c r="M11" s="116">
        <v>0</v>
      </c>
      <c r="N11" s="115">
        <v>0</v>
      </c>
      <c r="O11" s="88">
        <v>-25</v>
      </c>
      <c r="P11" s="88">
        <v>-170</v>
      </c>
      <c r="Q11" s="88">
        <v>0</v>
      </c>
      <c r="R11" s="88">
        <v>0</v>
      </c>
      <c r="S11" s="116">
        <v>0</v>
      </c>
      <c r="U11" s="115">
        <v>-195</v>
      </c>
      <c r="V11" s="116">
        <v>23.24</v>
      </c>
      <c r="W11">
        <v>18.399999999999999</v>
      </c>
      <c r="X11">
        <v>-25</v>
      </c>
      <c r="Y11">
        <v>4.84</v>
      </c>
      <c r="Z11">
        <v>0</v>
      </c>
      <c r="AA11">
        <v>-170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5.81</v>
      </c>
      <c r="M12" s="116">
        <v>0</v>
      </c>
      <c r="N12" s="115">
        <v>-44</v>
      </c>
      <c r="O12" s="88">
        <v>-25</v>
      </c>
      <c r="P12" s="88">
        <v>-110</v>
      </c>
      <c r="Q12" s="88">
        <v>0</v>
      </c>
      <c r="R12" s="88">
        <v>0</v>
      </c>
      <c r="S12" s="116">
        <v>0</v>
      </c>
      <c r="U12" s="115">
        <v>-179</v>
      </c>
      <c r="V12" s="116">
        <v>5.81</v>
      </c>
      <c r="W12">
        <v>-44</v>
      </c>
      <c r="X12">
        <v>-25</v>
      </c>
      <c r="Y12">
        <v>5.81</v>
      </c>
      <c r="Z12">
        <v>0</v>
      </c>
      <c r="AA12">
        <v>-110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11.62</v>
      </c>
      <c r="M13" s="116">
        <v>0</v>
      </c>
      <c r="N13" s="115">
        <v>-100</v>
      </c>
      <c r="O13" s="88">
        <v>-30</v>
      </c>
      <c r="P13" s="88">
        <v>-100</v>
      </c>
      <c r="Q13" s="88">
        <v>-50</v>
      </c>
      <c r="R13" s="88">
        <v>0</v>
      </c>
      <c r="S13" s="116">
        <v>0</v>
      </c>
      <c r="U13" s="115">
        <v>-280</v>
      </c>
      <c r="V13" s="116">
        <v>11.62</v>
      </c>
      <c r="W13">
        <v>-100</v>
      </c>
      <c r="X13">
        <v>-30</v>
      </c>
      <c r="Y13">
        <v>11.62</v>
      </c>
      <c r="Z13">
        <v>-50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2.91</v>
      </c>
      <c r="M14" s="116">
        <v>0</v>
      </c>
      <c r="N14" s="115">
        <v>-89</v>
      </c>
      <c r="O14" s="88">
        <v>-45</v>
      </c>
      <c r="P14" s="88">
        <v>-145</v>
      </c>
      <c r="Q14" s="88">
        <v>0</v>
      </c>
      <c r="R14" s="88">
        <v>0</v>
      </c>
      <c r="S14" s="116">
        <v>0</v>
      </c>
      <c r="U14" s="115">
        <v>-279</v>
      </c>
      <c r="V14" s="116">
        <v>2.91</v>
      </c>
      <c r="W14">
        <v>-89</v>
      </c>
      <c r="X14">
        <v>-45</v>
      </c>
      <c r="Y14">
        <v>2.91</v>
      </c>
      <c r="Z14">
        <v>0</v>
      </c>
      <c r="AA14">
        <v>-145</v>
      </c>
    </row>
    <row r="15" spans="1:27">
      <c r="G15" t="s">
        <v>57</v>
      </c>
      <c r="H15" s="115">
        <v>36.799999999999997</v>
      </c>
      <c r="I15" s="88">
        <v>0</v>
      </c>
      <c r="J15" s="88">
        <v>0</v>
      </c>
      <c r="K15" s="88">
        <v>0</v>
      </c>
      <c r="L15" s="88">
        <v>4.84</v>
      </c>
      <c r="M15" s="116">
        <v>0</v>
      </c>
      <c r="N15" s="115">
        <v>0</v>
      </c>
      <c r="O15" s="88">
        <v>-70</v>
      </c>
      <c r="P15" s="88">
        <v>-190</v>
      </c>
      <c r="Q15" s="88">
        <v>0</v>
      </c>
      <c r="R15" s="88">
        <v>0</v>
      </c>
      <c r="S15" s="116">
        <v>0</v>
      </c>
      <c r="U15" s="115">
        <v>-260</v>
      </c>
      <c r="V15" s="116">
        <v>41.64</v>
      </c>
      <c r="W15">
        <v>36.799999999999997</v>
      </c>
      <c r="X15">
        <v>-70</v>
      </c>
      <c r="Y15">
        <v>4.84</v>
      </c>
      <c r="Z15">
        <v>0</v>
      </c>
      <c r="AA15">
        <v>-190</v>
      </c>
    </row>
    <row r="16" spans="1:27">
      <c r="G16" t="s">
        <v>58</v>
      </c>
      <c r="H16" s="115">
        <v>9.69</v>
      </c>
      <c r="I16" s="88">
        <v>0</v>
      </c>
      <c r="J16" s="88">
        <v>0</v>
      </c>
      <c r="K16" s="88">
        <v>0</v>
      </c>
      <c r="L16" s="88">
        <v>3.87</v>
      </c>
      <c r="M16" s="116">
        <v>0</v>
      </c>
      <c r="N16" s="115">
        <v>0</v>
      </c>
      <c r="O16" s="88">
        <v>-30</v>
      </c>
      <c r="P16" s="88">
        <v>-130</v>
      </c>
      <c r="Q16" s="88">
        <v>0</v>
      </c>
      <c r="R16" s="88">
        <v>0</v>
      </c>
      <c r="S16" s="116">
        <v>0</v>
      </c>
      <c r="U16" s="115">
        <v>-160</v>
      </c>
      <c r="V16" s="116">
        <v>13.56</v>
      </c>
      <c r="W16">
        <v>9.69</v>
      </c>
      <c r="X16">
        <v>-30</v>
      </c>
      <c r="Y16">
        <v>3.87</v>
      </c>
      <c r="Z16">
        <v>0</v>
      </c>
      <c r="AA16">
        <v>-130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2.91</v>
      </c>
      <c r="M17" s="116">
        <v>0</v>
      </c>
      <c r="N17" s="115">
        <v>-39</v>
      </c>
      <c r="O17" s="88">
        <v>-45</v>
      </c>
      <c r="P17" s="88">
        <v>-200</v>
      </c>
      <c r="Q17" s="88">
        <v>0</v>
      </c>
      <c r="R17" s="88">
        <v>0</v>
      </c>
      <c r="S17" s="116">
        <v>0</v>
      </c>
      <c r="U17" s="115">
        <v>-284</v>
      </c>
      <c r="V17" s="116">
        <v>2.91</v>
      </c>
      <c r="W17">
        <v>-39</v>
      </c>
      <c r="X17">
        <v>-45</v>
      </c>
      <c r="Y17">
        <v>2.91</v>
      </c>
      <c r="Z17">
        <v>0</v>
      </c>
      <c r="AA17">
        <v>-200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3.87</v>
      </c>
      <c r="M18" s="116">
        <v>0</v>
      </c>
      <c r="N18" s="115">
        <v>-33</v>
      </c>
      <c r="O18" s="88">
        <v>-60</v>
      </c>
      <c r="P18" s="88">
        <v>-120</v>
      </c>
      <c r="Q18" s="88">
        <v>-45</v>
      </c>
      <c r="R18" s="88">
        <v>0</v>
      </c>
      <c r="S18" s="116">
        <v>0</v>
      </c>
      <c r="U18" s="115">
        <v>-258</v>
      </c>
      <c r="V18" s="116">
        <v>3.87</v>
      </c>
      <c r="W18">
        <v>-33</v>
      </c>
      <c r="X18">
        <v>-60</v>
      </c>
      <c r="Y18">
        <v>3.87</v>
      </c>
      <c r="Z18">
        <v>-45</v>
      </c>
      <c r="AA18">
        <v>-120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11.62</v>
      </c>
      <c r="M19" s="116">
        <v>0</v>
      </c>
      <c r="N19" s="115">
        <v>-13</v>
      </c>
      <c r="O19" s="88">
        <v>-55</v>
      </c>
      <c r="P19" s="88">
        <v>-170</v>
      </c>
      <c r="Q19" s="88">
        <v>0</v>
      </c>
      <c r="R19" s="88">
        <v>0</v>
      </c>
      <c r="S19" s="116">
        <v>0</v>
      </c>
      <c r="U19" s="115">
        <v>-238</v>
      </c>
      <c r="V19" s="116">
        <v>11.62</v>
      </c>
      <c r="W19">
        <v>-13</v>
      </c>
      <c r="X19">
        <v>-55</v>
      </c>
      <c r="Y19">
        <v>11.62</v>
      </c>
      <c r="Z19">
        <v>0</v>
      </c>
      <c r="AA19">
        <v>-170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2.91</v>
      </c>
      <c r="M20" s="116">
        <v>0</v>
      </c>
      <c r="N20" s="115">
        <v>-47</v>
      </c>
      <c r="O20" s="88">
        <v>-40</v>
      </c>
      <c r="P20" s="88">
        <v>-120</v>
      </c>
      <c r="Q20" s="88">
        <v>0</v>
      </c>
      <c r="R20" s="88">
        <v>0</v>
      </c>
      <c r="S20" s="116">
        <v>0</v>
      </c>
      <c r="U20" s="115">
        <v>-207</v>
      </c>
      <c r="V20" s="116">
        <v>2.91</v>
      </c>
      <c r="W20">
        <v>-47</v>
      </c>
      <c r="X20">
        <v>-40</v>
      </c>
      <c r="Y20">
        <v>2.91</v>
      </c>
      <c r="Z20">
        <v>0</v>
      </c>
      <c r="AA20">
        <v>-120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4.84</v>
      </c>
      <c r="M21" s="116">
        <v>0</v>
      </c>
      <c r="N21" s="115">
        <v>-81</v>
      </c>
      <c r="O21" s="88">
        <v>-45</v>
      </c>
      <c r="P21" s="88">
        <v>-190</v>
      </c>
      <c r="Q21" s="88">
        <v>0</v>
      </c>
      <c r="R21" s="88">
        <v>0</v>
      </c>
      <c r="S21" s="116">
        <v>0</v>
      </c>
      <c r="U21" s="115">
        <v>-316</v>
      </c>
      <c r="V21" s="116">
        <v>4.84</v>
      </c>
      <c r="W21">
        <v>-81</v>
      </c>
      <c r="X21">
        <v>-45</v>
      </c>
      <c r="Y21">
        <v>4.84</v>
      </c>
      <c r="Z21">
        <v>0</v>
      </c>
      <c r="AA21">
        <v>-190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3.87</v>
      </c>
      <c r="M22" s="116">
        <v>0</v>
      </c>
      <c r="N22" s="115">
        <v>-70</v>
      </c>
      <c r="O22" s="88">
        <v>-95</v>
      </c>
      <c r="P22" s="88">
        <v>-120</v>
      </c>
      <c r="Q22" s="88">
        <v>0</v>
      </c>
      <c r="R22" s="88">
        <v>0</v>
      </c>
      <c r="S22" s="116">
        <v>0</v>
      </c>
      <c r="U22" s="115">
        <v>-285</v>
      </c>
      <c r="V22" s="116">
        <v>3.87</v>
      </c>
      <c r="W22">
        <v>-70</v>
      </c>
      <c r="X22">
        <v>-95</v>
      </c>
      <c r="Y22">
        <v>3.87</v>
      </c>
      <c r="Z22">
        <v>0</v>
      </c>
      <c r="AA22">
        <v>-120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5.81</v>
      </c>
      <c r="M23" s="116">
        <v>0</v>
      </c>
      <c r="N23" s="115">
        <v>-14</v>
      </c>
      <c r="O23" s="88">
        <v>-25</v>
      </c>
      <c r="P23" s="88">
        <v>-160</v>
      </c>
      <c r="Q23" s="88">
        <v>-60</v>
      </c>
      <c r="R23" s="88">
        <v>0</v>
      </c>
      <c r="S23" s="116">
        <v>0</v>
      </c>
      <c r="U23" s="115">
        <v>-259</v>
      </c>
      <c r="V23" s="116">
        <v>5.81</v>
      </c>
      <c r="W23">
        <v>-14</v>
      </c>
      <c r="X23">
        <v>-25</v>
      </c>
      <c r="Y23">
        <v>5.81</v>
      </c>
      <c r="Z23">
        <v>-60</v>
      </c>
      <c r="AA23">
        <v>-160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5.81</v>
      </c>
      <c r="M24" s="116">
        <v>0</v>
      </c>
      <c r="N24" s="115">
        <v>-63</v>
      </c>
      <c r="O24" s="88">
        <v>-30</v>
      </c>
      <c r="P24" s="88">
        <v>-100</v>
      </c>
      <c r="Q24" s="88">
        <v>0</v>
      </c>
      <c r="R24" s="88">
        <v>0</v>
      </c>
      <c r="S24" s="116">
        <v>0</v>
      </c>
      <c r="U24" s="115">
        <v>-193</v>
      </c>
      <c r="V24" s="116">
        <v>5.81</v>
      </c>
      <c r="W24">
        <v>-63</v>
      </c>
      <c r="X24">
        <v>-30</v>
      </c>
      <c r="Y24">
        <v>5.81</v>
      </c>
      <c r="Z24">
        <v>0</v>
      </c>
      <c r="AA24">
        <v>-100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13.56</v>
      </c>
      <c r="M25" s="116">
        <v>0</v>
      </c>
      <c r="N25" s="115">
        <v>-38</v>
      </c>
      <c r="O25" s="88">
        <v>-5</v>
      </c>
      <c r="P25" s="88">
        <v>-130</v>
      </c>
      <c r="Q25" s="88">
        <v>0</v>
      </c>
      <c r="R25" s="88">
        <v>0</v>
      </c>
      <c r="S25" s="116">
        <v>0</v>
      </c>
      <c r="U25" s="115">
        <v>-173</v>
      </c>
      <c r="V25" s="116">
        <v>13.56</v>
      </c>
      <c r="W25">
        <v>-38</v>
      </c>
      <c r="X25">
        <v>-5</v>
      </c>
      <c r="Y25">
        <v>13.56</v>
      </c>
      <c r="Z25">
        <v>0</v>
      </c>
      <c r="AA25">
        <v>-130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5.81</v>
      </c>
      <c r="M26" s="116">
        <v>0</v>
      </c>
      <c r="N26" s="115">
        <v>-88</v>
      </c>
      <c r="O26" s="88">
        <v>-25</v>
      </c>
      <c r="P26" s="88">
        <v>-60</v>
      </c>
      <c r="Q26" s="88">
        <v>0</v>
      </c>
      <c r="R26" s="88">
        <v>0</v>
      </c>
      <c r="S26" s="116">
        <v>0</v>
      </c>
      <c r="U26" s="115">
        <v>-173</v>
      </c>
      <c r="V26" s="116">
        <v>5.81</v>
      </c>
      <c r="W26">
        <v>-88</v>
      </c>
      <c r="X26">
        <v>-25</v>
      </c>
      <c r="Y26">
        <v>5.81</v>
      </c>
      <c r="Z26">
        <v>0</v>
      </c>
      <c r="AA26">
        <v>-60</v>
      </c>
    </row>
    <row r="27" spans="7:27">
      <c r="G27" t="s">
        <v>69</v>
      </c>
      <c r="H27" s="115">
        <v>86.18</v>
      </c>
      <c r="I27" s="88">
        <v>0</v>
      </c>
      <c r="J27" s="88">
        <v>0</v>
      </c>
      <c r="K27" s="88">
        <v>0</v>
      </c>
      <c r="L27" s="88">
        <v>7.75</v>
      </c>
      <c r="M27" s="116">
        <v>0</v>
      </c>
      <c r="N27" s="115">
        <v>0</v>
      </c>
      <c r="O27" s="88">
        <v>0</v>
      </c>
      <c r="P27" s="88">
        <v>-115</v>
      </c>
      <c r="Q27" s="88">
        <v>-60</v>
      </c>
      <c r="R27" s="88">
        <v>0</v>
      </c>
      <c r="S27" s="116">
        <v>0</v>
      </c>
      <c r="U27" s="115">
        <v>-175</v>
      </c>
      <c r="V27" s="116">
        <v>93.93</v>
      </c>
      <c r="W27">
        <v>86.18</v>
      </c>
      <c r="X27">
        <v>0</v>
      </c>
      <c r="Y27">
        <v>7.75</v>
      </c>
      <c r="Z27">
        <v>-60</v>
      </c>
      <c r="AA27">
        <v>-115</v>
      </c>
    </row>
    <row r="28" spans="7:27">
      <c r="G28" t="s">
        <v>70</v>
      </c>
      <c r="H28" s="115">
        <v>51.32</v>
      </c>
      <c r="I28" s="88">
        <v>0</v>
      </c>
      <c r="J28" s="88">
        <v>0</v>
      </c>
      <c r="K28" s="88">
        <v>0</v>
      </c>
      <c r="L28" s="88">
        <v>7.75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59.07</v>
      </c>
      <c r="W28">
        <v>51.32</v>
      </c>
      <c r="X28">
        <v>0</v>
      </c>
      <c r="Y28">
        <v>7.75</v>
      </c>
      <c r="Z28">
        <v>0</v>
      </c>
      <c r="AA28">
        <v>-30</v>
      </c>
    </row>
    <row r="29" spans="7:27">
      <c r="G29" t="s">
        <v>71</v>
      </c>
      <c r="H29" s="115">
        <v>81.34</v>
      </c>
      <c r="I29" s="88">
        <v>0</v>
      </c>
      <c r="J29" s="88">
        <v>0</v>
      </c>
      <c r="K29" s="88">
        <v>0</v>
      </c>
      <c r="L29" s="88">
        <v>6.78</v>
      </c>
      <c r="M29" s="116">
        <v>0</v>
      </c>
      <c r="N29" s="115">
        <v>0</v>
      </c>
      <c r="O29" s="88">
        <v>-35</v>
      </c>
      <c r="P29" s="88">
        <v>-30</v>
      </c>
      <c r="Q29" s="88">
        <v>0</v>
      </c>
      <c r="R29" s="88">
        <v>0</v>
      </c>
      <c r="S29" s="116">
        <v>0</v>
      </c>
      <c r="U29" s="115">
        <v>-65</v>
      </c>
      <c r="V29" s="116">
        <v>88.12</v>
      </c>
      <c r="W29">
        <v>81.34</v>
      </c>
      <c r="X29">
        <v>-35</v>
      </c>
      <c r="Y29">
        <v>6.78</v>
      </c>
      <c r="Z29">
        <v>0</v>
      </c>
      <c r="AA29">
        <v>-30</v>
      </c>
    </row>
    <row r="30" spans="7:27">
      <c r="G30" t="s">
        <v>72</v>
      </c>
      <c r="H30" s="115">
        <v>43.57</v>
      </c>
      <c r="I30" s="88">
        <v>0</v>
      </c>
      <c r="J30" s="88">
        <v>0</v>
      </c>
      <c r="K30" s="88">
        <v>0</v>
      </c>
      <c r="L30" s="88">
        <v>8.7200000000000006</v>
      </c>
      <c r="M30" s="116">
        <v>0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-30</v>
      </c>
      <c r="V30" s="116">
        <v>52.29</v>
      </c>
      <c r="W30">
        <v>43.57</v>
      </c>
      <c r="X30">
        <v>0</v>
      </c>
      <c r="Y30">
        <v>8.7200000000000006</v>
      </c>
      <c r="Z30">
        <v>0</v>
      </c>
      <c r="AA30">
        <v>-30</v>
      </c>
    </row>
    <row r="31" spans="7:27">
      <c r="G31" t="s">
        <v>73</v>
      </c>
      <c r="H31" s="115">
        <v>59.07</v>
      </c>
      <c r="I31" s="88">
        <v>0</v>
      </c>
      <c r="J31" s="88">
        <v>0</v>
      </c>
      <c r="K31" s="88">
        <v>0</v>
      </c>
      <c r="L31" s="88">
        <v>11.62</v>
      </c>
      <c r="M31" s="116">
        <v>0</v>
      </c>
      <c r="N31" s="115">
        <v>0</v>
      </c>
      <c r="O31" s="88">
        <v>-20</v>
      </c>
      <c r="P31" s="88">
        <v>-70</v>
      </c>
      <c r="Q31" s="88">
        <v>-50</v>
      </c>
      <c r="R31" s="88">
        <v>0</v>
      </c>
      <c r="S31" s="116">
        <v>0</v>
      </c>
      <c r="U31" s="115">
        <v>-140</v>
      </c>
      <c r="V31" s="116">
        <v>70.69</v>
      </c>
      <c r="W31">
        <v>59.07</v>
      </c>
      <c r="X31">
        <v>-20</v>
      </c>
      <c r="Y31">
        <v>11.62</v>
      </c>
      <c r="Z31">
        <v>-50</v>
      </c>
      <c r="AA31">
        <v>-70</v>
      </c>
    </row>
    <row r="32" spans="7:27">
      <c r="G32" t="s">
        <v>74</v>
      </c>
      <c r="H32" s="115">
        <v>81.34</v>
      </c>
      <c r="I32" s="88">
        <v>0</v>
      </c>
      <c r="J32" s="88">
        <v>0</v>
      </c>
      <c r="K32" s="88">
        <v>0</v>
      </c>
      <c r="L32" s="88">
        <v>1.94</v>
      </c>
      <c r="M32" s="116">
        <v>0</v>
      </c>
      <c r="N32" s="115">
        <v>0</v>
      </c>
      <c r="O32" s="88">
        <v>0</v>
      </c>
      <c r="P32" s="88">
        <v>-80</v>
      </c>
      <c r="Q32" s="88">
        <v>0</v>
      </c>
      <c r="R32" s="88">
        <v>0</v>
      </c>
      <c r="S32" s="116">
        <v>0</v>
      </c>
      <c r="U32" s="115">
        <v>-80</v>
      </c>
      <c r="V32" s="116">
        <v>83.28</v>
      </c>
      <c r="W32">
        <v>81.34</v>
      </c>
      <c r="X32">
        <v>0</v>
      </c>
      <c r="Y32">
        <v>1.94</v>
      </c>
      <c r="Z32">
        <v>0</v>
      </c>
      <c r="AA32">
        <v>-80</v>
      </c>
    </row>
    <row r="33" spans="7:27">
      <c r="G33" t="s">
        <v>75</v>
      </c>
      <c r="H33" s="115">
        <v>68.760000000000005</v>
      </c>
      <c r="I33" s="88">
        <v>0</v>
      </c>
      <c r="J33" s="88">
        <v>0</v>
      </c>
      <c r="K33" s="88">
        <v>0</v>
      </c>
      <c r="L33" s="88">
        <v>5.81</v>
      </c>
      <c r="M33" s="116">
        <v>0</v>
      </c>
      <c r="N33" s="115">
        <v>0</v>
      </c>
      <c r="O33" s="88">
        <v>-20</v>
      </c>
      <c r="P33" s="88">
        <v>-120</v>
      </c>
      <c r="Q33" s="88">
        <v>0</v>
      </c>
      <c r="R33" s="88">
        <v>0</v>
      </c>
      <c r="S33" s="116">
        <v>0</v>
      </c>
      <c r="U33" s="115">
        <v>-140</v>
      </c>
      <c r="V33" s="116">
        <v>74.569999999999993</v>
      </c>
      <c r="W33">
        <v>68.760000000000005</v>
      </c>
      <c r="X33">
        <v>-20</v>
      </c>
      <c r="Y33">
        <v>5.81</v>
      </c>
      <c r="Z33">
        <v>0</v>
      </c>
      <c r="AA33">
        <v>-120</v>
      </c>
    </row>
    <row r="34" spans="7:27">
      <c r="G34" t="s">
        <v>76</v>
      </c>
      <c r="H34" s="115">
        <v>95.87</v>
      </c>
      <c r="I34" s="88">
        <v>0</v>
      </c>
      <c r="J34" s="88">
        <v>0</v>
      </c>
      <c r="K34" s="88">
        <v>0</v>
      </c>
      <c r="L34" s="88">
        <v>5.81</v>
      </c>
      <c r="M34" s="116">
        <v>0</v>
      </c>
      <c r="N34" s="115">
        <v>0</v>
      </c>
      <c r="O34" s="88">
        <v>-20</v>
      </c>
      <c r="P34" s="88">
        <v>-55</v>
      </c>
      <c r="Q34" s="88">
        <v>0</v>
      </c>
      <c r="R34" s="88">
        <v>0</v>
      </c>
      <c r="S34" s="116">
        <v>0</v>
      </c>
      <c r="U34" s="115">
        <v>-75</v>
      </c>
      <c r="V34" s="116">
        <v>101.68</v>
      </c>
      <c r="W34">
        <v>95.87</v>
      </c>
      <c r="X34">
        <v>-20</v>
      </c>
      <c r="Y34">
        <v>5.81</v>
      </c>
      <c r="Z34">
        <v>0</v>
      </c>
      <c r="AA34">
        <v>-55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9.68</v>
      </c>
      <c r="M35" s="116">
        <v>0</v>
      </c>
      <c r="N35" s="115">
        <v>-32</v>
      </c>
      <c r="O35" s="88">
        <v>-10</v>
      </c>
      <c r="P35" s="88">
        <v>-20</v>
      </c>
      <c r="Q35" s="88">
        <v>0</v>
      </c>
      <c r="R35" s="88">
        <v>0</v>
      </c>
      <c r="S35" s="116">
        <v>0</v>
      </c>
      <c r="U35" s="115">
        <v>-62</v>
      </c>
      <c r="V35" s="116">
        <v>9.68</v>
      </c>
      <c r="W35">
        <v>-32</v>
      </c>
      <c r="X35">
        <v>-10</v>
      </c>
      <c r="Y35">
        <v>9.68</v>
      </c>
      <c r="Z35">
        <v>0</v>
      </c>
      <c r="AA35">
        <v>-20</v>
      </c>
    </row>
    <row r="36" spans="7:27">
      <c r="G36" t="s">
        <v>78</v>
      </c>
      <c r="H36" s="115">
        <v>10.66</v>
      </c>
      <c r="I36" s="88">
        <v>0</v>
      </c>
      <c r="J36" s="88">
        <v>0</v>
      </c>
      <c r="K36" s="88">
        <v>0</v>
      </c>
      <c r="L36" s="88">
        <v>9.68</v>
      </c>
      <c r="M36" s="116">
        <v>0</v>
      </c>
      <c r="N36" s="115">
        <v>0</v>
      </c>
      <c r="O36" s="88">
        <v>-58</v>
      </c>
      <c r="P36" s="88">
        <v>-20</v>
      </c>
      <c r="Q36" s="88">
        <v>0</v>
      </c>
      <c r="R36" s="88">
        <v>0</v>
      </c>
      <c r="S36" s="116">
        <v>0</v>
      </c>
      <c r="U36" s="115">
        <v>-78</v>
      </c>
      <c r="V36" s="116">
        <v>20.34</v>
      </c>
      <c r="W36">
        <v>10.66</v>
      </c>
      <c r="X36">
        <v>-58</v>
      </c>
      <c r="Y36">
        <v>9.68</v>
      </c>
      <c r="Z36">
        <v>0</v>
      </c>
      <c r="AA36">
        <v>-20</v>
      </c>
    </row>
    <row r="37" spans="7:27">
      <c r="G37" t="s">
        <v>79</v>
      </c>
      <c r="H37" s="115">
        <v>37.770000000000003</v>
      </c>
      <c r="I37" s="88">
        <v>0</v>
      </c>
      <c r="J37" s="88">
        <v>0</v>
      </c>
      <c r="K37" s="88">
        <v>0</v>
      </c>
      <c r="L37" s="88">
        <v>19.37</v>
      </c>
      <c r="M37" s="116">
        <v>0</v>
      </c>
      <c r="N37" s="115">
        <v>0</v>
      </c>
      <c r="O37" s="88">
        <v>-10</v>
      </c>
      <c r="P37" s="88">
        <v>-105</v>
      </c>
      <c r="Q37" s="88">
        <v>0</v>
      </c>
      <c r="R37" s="88">
        <v>0</v>
      </c>
      <c r="S37" s="116">
        <v>0</v>
      </c>
      <c r="U37" s="115">
        <v>-115</v>
      </c>
      <c r="V37" s="116">
        <v>57.14</v>
      </c>
      <c r="W37">
        <v>37.770000000000003</v>
      </c>
      <c r="X37">
        <v>-10</v>
      </c>
      <c r="Y37">
        <v>19.37</v>
      </c>
      <c r="Z37">
        <v>0</v>
      </c>
      <c r="AA37">
        <v>-105</v>
      </c>
    </row>
    <row r="38" spans="7:27">
      <c r="G38" t="s">
        <v>80</v>
      </c>
      <c r="H38" s="115">
        <v>18.399999999999999</v>
      </c>
      <c r="I38" s="88">
        <v>0</v>
      </c>
      <c r="J38" s="88">
        <v>0</v>
      </c>
      <c r="K38" s="88">
        <v>0</v>
      </c>
      <c r="L38" s="88">
        <v>10.65</v>
      </c>
      <c r="M38" s="116">
        <v>0</v>
      </c>
      <c r="N38" s="115">
        <v>0</v>
      </c>
      <c r="O38" s="88">
        <v>-20</v>
      </c>
      <c r="P38" s="88">
        <v>-40</v>
      </c>
      <c r="Q38" s="88">
        <v>0</v>
      </c>
      <c r="R38" s="88">
        <v>0</v>
      </c>
      <c r="S38" s="116">
        <v>0</v>
      </c>
      <c r="U38" s="115">
        <v>-60</v>
      </c>
      <c r="V38" s="116">
        <v>29.05</v>
      </c>
      <c r="W38">
        <v>18.399999999999999</v>
      </c>
      <c r="X38">
        <v>-20</v>
      </c>
      <c r="Y38">
        <v>10.65</v>
      </c>
      <c r="Z38">
        <v>0</v>
      </c>
      <c r="AA38">
        <v>-40</v>
      </c>
    </row>
    <row r="39" spans="7:27">
      <c r="G39" t="s">
        <v>81</v>
      </c>
      <c r="H39" s="115">
        <v>88.12</v>
      </c>
      <c r="I39" s="88">
        <v>0</v>
      </c>
      <c r="J39" s="88">
        <v>0</v>
      </c>
      <c r="K39" s="88">
        <v>0</v>
      </c>
      <c r="L39" s="88">
        <v>13.56</v>
      </c>
      <c r="M39" s="116">
        <v>0</v>
      </c>
      <c r="N39" s="115">
        <v>0</v>
      </c>
      <c r="O39" s="88">
        <v>-10</v>
      </c>
      <c r="P39" s="88">
        <v>-85</v>
      </c>
      <c r="Q39" s="88">
        <v>0</v>
      </c>
      <c r="R39" s="88">
        <v>0</v>
      </c>
      <c r="S39" s="116">
        <v>0</v>
      </c>
      <c r="U39" s="115">
        <v>-95</v>
      </c>
      <c r="V39" s="116">
        <v>101.68</v>
      </c>
      <c r="W39">
        <v>88.12</v>
      </c>
      <c r="X39">
        <v>-10</v>
      </c>
      <c r="Y39">
        <v>13.56</v>
      </c>
      <c r="Z39">
        <v>0</v>
      </c>
      <c r="AA39">
        <v>-85</v>
      </c>
    </row>
    <row r="40" spans="7:27">
      <c r="G40" t="s">
        <v>82</v>
      </c>
      <c r="H40" s="115">
        <v>101.68</v>
      </c>
      <c r="I40" s="88">
        <v>0</v>
      </c>
      <c r="J40" s="88">
        <v>0</v>
      </c>
      <c r="K40" s="88">
        <v>0</v>
      </c>
      <c r="L40" s="88">
        <v>14.53</v>
      </c>
      <c r="M40" s="116">
        <v>0</v>
      </c>
      <c r="N40" s="115">
        <v>0</v>
      </c>
      <c r="O40" s="88">
        <v>-5</v>
      </c>
      <c r="P40" s="88">
        <v>-85</v>
      </c>
      <c r="Q40" s="88">
        <v>0</v>
      </c>
      <c r="R40" s="88">
        <v>0</v>
      </c>
      <c r="S40" s="116">
        <v>0</v>
      </c>
      <c r="U40" s="115">
        <v>-90</v>
      </c>
      <c r="V40" s="116">
        <v>116.21</v>
      </c>
      <c r="W40">
        <v>101.68</v>
      </c>
      <c r="X40">
        <v>-5</v>
      </c>
      <c r="Y40">
        <v>14.53</v>
      </c>
      <c r="Z40">
        <v>0</v>
      </c>
      <c r="AA40">
        <v>-85</v>
      </c>
    </row>
    <row r="41" spans="7:27">
      <c r="G41" t="s">
        <v>83</v>
      </c>
      <c r="H41" s="115">
        <v>145.26</v>
      </c>
      <c r="I41" s="88">
        <v>0</v>
      </c>
      <c r="J41" s="88">
        <v>0</v>
      </c>
      <c r="K41" s="88">
        <v>0</v>
      </c>
      <c r="L41" s="88">
        <v>12.59</v>
      </c>
      <c r="M41" s="116">
        <v>0</v>
      </c>
      <c r="N41" s="115">
        <v>0</v>
      </c>
      <c r="O41" s="88">
        <v>-7</v>
      </c>
      <c r="P41" s="88">
        <v>-30</v>
      </c>
      <c r="Q41" s="88">
        <v>0</v>
      </c>
      <c r="R41" s="88">
        <v>0</v>
      </c>
      <c r="S41" s="116">
        <v>0</v>
      </c>
      <c r="U41" s="115">
        <v>-37</v>
      </c>
      <c r="V41" s="116">
        <v>157.85</v>
      </c>
      <c r="W41">
        <v>145.26</v>
      </c>
      <c r="X41">
        <v>-7</v>
      </c>
      <c r="Y41">
        <v>12.59</v>
      </c>
      <c r="Z41">
        <v>0</v>
      </c>
      <c r="AA41">
        <v>-30</v>
      </c>
    </row>
    <row r="42" spans="7:27">
      <c r="G42" t="s">
        <v>84</v>
      </c>
      <c r="H42" s="115">
        <v>156.87</v>
      </c>
      <c r="I42" s="88">
        <v>19.37</v>
      </c>
      <c r="J42" s="88">
        <v>0</v>
      </c>
      <c r="K42" s="88">
        <v>0</v>
      </c>
      <c r="L42" s="88">
        <v>14.53</v>
      </c>
      <c r="M42" s="116">
        <v>0</v>
      </c>
      <c r="N42" s="115">
        <v>0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-40</v>
      </c>
      <c r="V42" s="116">
        <v>190.77</v>
      </c>
      <c r="W42">
        <v>156.87</v>
      </c>
      <c r="X42">
        <v>19.37</v>
      </c>
      <c r="Y42">
        <v>14.53</v>
      </c>
      <c r="Z42">
        <v>0</v>
      </c>
      <c r="AA42">
        <v>-40</v>
      </c>
    </row>
    <row r="43" spans="7:27">
      <c r="G43" t="s">
        <v>85</v>
      </c>
      <c r="H43" s="115">
        <v>231.45</v>
      </c>
      <c r="I43" s="88">
        <v>0</v>
      </c>
      <c r="J43" s="88">
        <v>0</v>
      </c>
      <c r="K43" s="88">
        <v>0</v>
      </c>
      <c r="L43" s="88">
        <v>28.08</v>
      </c>
      <c r="M43" s="116">
        <v>0</v>
      </c>
      <c r="N43" s="115">
        <v>0</v>
      </c>
      <c r="O43" s="88">
        <v>0</v>
      </c>
      <c r="P43" s="88">
        <v>-60</v>
      </c>
      <c r="Q43" s="88">
        <v>0</v>
      </c>
      <c r="R43" s="88">
        <v>0</v>
      </c>
      <c r="S43" s="116">
        <v>0</v>
      </c>
      <c r="U43" s="115">
        <v>-60</v>
      </c>
      <c r="V43" s="116">
        <v>259.52999999999997</v>
      </c>
      <c r="W43">
        <v>231.45</v>
      </c>
      <c r="X43">
        <v>0</v>
      </c>
      <c r="Y43">
        <v>28.08</v>
      </c>
      <c r="Z43">
        <v>0</v>
      </c>
      <c r="AA43">
        <v>-60</v>
      </c>
    </row>
    <row r="44" spans="7:27">
      <c r="G44" t="s">
        <v>86</v>
      </c>
      <c r="H44" s="115">
        <v>161.72</v>
      </c>
      <c r="I44" s="88">
        <v>0</v>
      </c>
      <c r="J44" s="88">
        <v>0</v>
      </c>
      <c r="K44" s="88">
        <v>0</v>
      </c>
      <c r="L44" s="88">
        <v>20.34</v>
      </c>
      <c r="M44" s="116">
        <v>0</v>
      </c>
      <c r="N44" s="115">
        <v>0</v>
      </c>
      <c r="O44" s="88">
        <v>0</v>
      </c>
      <c r="P44" s="88">
        <v>-10</v>
      </c>
      <c r="Q44" s="88">
        <v>0</v>
      </c>
      <c r="R44" s="88">
        <v>0</v>
      </c>
      <c r="S44" s="116">
        <v>0</v>
      </c>
      <c r="U44" s="115">
        <v>-10</v>
      </c>
      <c r="V44" s="116">
        <v>182.06</v>
      </c>
      <c r="W44">
        <v>161.72</v>
      </c>
      <c r="X44">
        <v>0</v>
      </c>
      <c r="Y44">
        <v>20.34</v>
      </c>
      <c r="Z44">
        <v>0</v>
      </c>
      <c r="AA44">
        <v>-10</v>
      </c>
    </row>
    <row r="45" spans="7:27">
      <c r="G45" t="s">
        <v>87</v>
      </c>
      <c r="H45" s="115">
        <v>188.84</v>
      </c>
      <c r="I45" s="88">
        <v>14.53</v>
      </c>
      <c r="J45" s="88">
        <v>0</v>
      </c>
      <c r="K45" s="88">
        <v>0</v>
      </c>
      <c r="L45" s="88">
        <v>22.27</v>
      </c>
      <c r="M45" s="116">
        <v>0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-20</v>
      </c>
      <c r="V45" s="116">
        <v>225.64</v>
      </c>
      <c r="W45">
        <v>188.84</v>
      </c>
      <c r="X45">
        <v>14.53</v>
      </c>
      <c r="Y45">
        <v>22.27</v>
      </c>
      <c r="Z45">
        <v>0</v>
      </c>
      <c r="AA45">
        <v>-20</v>
      </c>
    </row>
    <row r="46" spans="7:27">
      <c r="G46" t="s">
        <v>88</v>
      </c>
      <c r="H46" s="115">
        <v>137.51</v>
      </c>
      <c r="I46" s="88">
        <v>0</v>
      </c>
      <c r="J46" s="88">
        <v>0</v>
      </c>
      <c r="K46" s="88">
        <v>0</v>
      </c>
      <c r="L46" s="88">
        <v>20.34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157.85</v>
      </c>
      <c r="W46">
        <v>137.51</v>
      </c>
      <c r="X46">
        <v>0</v>
      </c>
      <c r="Y46">
        <v>20.34</v>
      </c>
      <c r="Z46">
        <v>0</v>
      </c>
      <c r="AA46">
        <v>-20</v>
      </c>
    </row>
    <row r="47" spans="7:27">
      <c r="G47" t="s">
        <v>89</v>
      </c>
      <c r="H47" s="115">
        <v>34.869999999999997</v>
      </c>
      <c r="I47" s="88">
        <v>0</v>
      </c>
      <c r="J47" s="88">
        <v>0</v>
      </c>
      <c r="K47" s="88">
        <v>0</v>
      </c>
      <c r="L47" s="88">
        <v>22.27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-20</v>
      </c>
      <c r="V47" s="116">
        <v>57.14</v>
      </c>
      <c r="W47">
        <v>34.869999999999997</v>
      </c>
      <c r="X47">
        <v>0</v>
      </c>
      <c r="Y47">
        <v>22.27</v>
      </c>
      <c r="Z47">
        <v>0</v>
      </c>
      <c r="AA47">
        <v>-20</v>
      </c>
    </row>
    <row r="48" spans="7:27">
      <c r="G48" t="s">
        <v>90</v>
      </c>
      <c r="H48" s="115">
        <v>37.770000000000003</v>
      </c>
      <c r="I48" s="88">
        <v>0</v>
      </c>
      <c r="J48" s="88">
        <v>24.21</v>
      </c>
      <c r="K48" s="88">
        <v>0</v>
      </c>
      <c r="L48" s="88">
        <v>21.3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83.28</v>
      </c>
      <c r="W48">
        <v>37.770000000000003</v>
      </c>
      <c r="X48">
        <v>0</v>
      </c>
      <c r="Y48">
        <v>21.3</v>
      </c>
      <c r="Z48">
        <v>0</v>
      </c>
      <c r="AA48">
        <v>24.21</v>
      </c>
    </row>
    <row r="49" spans="7:27">
      <c r="G49" t="s">
        <v>91</v>
      </c>
      <c r="H49" s="115">
        <v>104.58</v>
      </c>
      <c r="I49" s="88">
        <v>38.74</v>
      </c>
      <c r="J49" s="88">
        <v>14.53</v>
      </c>
      <c r="K49" s="88">
        <v>0</v>
      </c>
      <c r="L49" s="88">
        <v>25.18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183.03</v>
      </c>
      <c r="W49">
        <v>104.58</v>
      </c>
      <c r="X49">
        <v>38.74</v>
      </c>
      <c r="Y49">
        <v>25.18</v>
      </c>
      <c r="Z49">
        <v>0</v>
      </c>
      <c r="AA49">
        <v>14.53</v>
      </c>
    </row>
    <row r="50" spans="7:27">
      <c r="G50" t="s">
        <v>92</v>
      </c>
      <c r="H50" s="115">
        <v>97.81</v>
      </c>
      <c r="I50" s="88">
        <v>0</v>
      </c>
      <c r="J50" s="88">
        <v>9.68</v>
      </c>
      <c r="K50" s="88">
        <v>0</v>
      </c>
      <c r="L50" s="88">
        <v>18.399999999999999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125.89</v>
      </c>
      <c r="W50">
        <v>97.81</v>
      </c>
      <c r="X50">
        <v>0</v>
      </c>
      <c r="Y50">
        <v>18.399999999999999</v>
      </c>
      <c r="Z50">
        <v>0</v>
      </c>
      <c r="AA50">
        <v>9.68</v>
      </c>
    </row>
    <row r="51" spans="7:27">
      <c r="G51" t="s">
        <v>93</v>
      </c>
      <c r="H51" s="115">
        <v>176.24</v>
      </c>
      <c r="I51" s="88">
        <v>14.53</v>
      </c>
      <c r="J51" s="88">
        <v>0</v>
      </c>
      <c r="K51" s="88">
        <v>0</v>
      </c>
      <c r="L51" s="88">
        <v>20.34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211.11</v>
      </c>
      <c r="W51">
        <v>176.24</v>
      </c>
      <c r="X51">
        <v>14.53</v>
      </c>
      <c r="Y51">
        <v>20.34</v>
      </c>
      <c r="Z51">
        <v>0</v>
      </c>
      <c r="AA51">
        <v>0</v>
      </c>
    </row>
    <row r="52" spans="7:27">
      <c r="G52" t="s">
        <v>94</v>
      </c>
      <c r="H52" s="115">
        <v>143.32</v>
      </c>
      <c r="I52" s="88">
        <v>14.53</v>
      </c>
      <c r="J52" s="88">
        <v>0</v>
      </c>
      <c r="K52" s="88">
        <v>0</v>
      </c>
      <c r="L52" s="88">
        <v>20.34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178.19</v>
      </c>
      <c r="W52">
        <v>143.32</v>
      </c>
      <c r="X52">
        <v>14.53</v>
      </c>
      <c r="Y52">
        <v>20.34</v>
      </c>
      <c r="Z52">
        <v>0</v>
      </c>
      <c r="AA52">
        <v>0</v>
      </c>
    </row>
    <row r="53" spans="7:27">
      <c r="G53" t="s">
        <v>95</v>
      </c>
      <c r="H53" s="115">
        <v>134.61000000000001</v>
      </c>
      <c r="I53" s="88">
        <v>9.68</v>
      </c>
      <c r="J53" s="88">
        <v>0</v>
      </c>
      <c r="K53" s="88">
        <v>0</v>
      </c>
      <c r="L53" s="88">
        <v>18.399999999999999</v>
      </c>
      <c r="M53" s="116">
        <v>0</v>
      </c>
      <c r="N53" s="115">
        <v>0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-35</v>
      </c>
      <c r="V53" s="116">
        <v>162.69</v>
      </c>
      <c r="W53">
        <v>134.61000000000001</v>
      </c>
      <c r="X53">
        <v>9.68</v>
      </c>
      <c r="Y53">
        <v>18.399999999999999</v>
      </c>
      <c r="Z53">
        <v>0</v>
      </c>
      <c r="AA53">
        <v>-35</v>
      </c>
    </row>
    <row r="54" spans="7:27">
      <c r="G54" t="s">
        <v>96</v>
      </c>
      <c r="H54" s="115">
        <v>153.97999999999999</v>
      </c>
      <c r="I54" s="88">
        <v>9.68</v>
      </c>
      <c r="J54" s="88">
        <v>0</v>
      </c>
      <c r="K54" s="88">
        <v>0</v>
      </c>
      <c r="L54" s="88">
        <v>20.34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184</v>
      </c>
      <c r="W54">
        <v>153.97999999999999</v>
      </c>
      <c r="X54">
        <v>9.68</v>
      </c>
      <c r="Y54">
        <v>20.34</v>
      </c>
      <c r="Z54">
        <v>0</v>
      </c>
      <c r="AA54">
        <v>0</v>
      </c>
    </row>
    <row r="55" spans="7:27">
      <c r="G55" t="s">
        <v>97</v>
      </c>
      <c r="H55" s="115">
        <v>42.61</v>
      </c>
      <c r="I55" s="88">
        <v>0</v>
      </c>
      <c r="J55" s="88">
        <v>0</v>
      </c>
      <c r="K55" s="88">
        <v>0</v>
      </c>
      <c r="L55" s="88">
        <v>25.18</v>
      </c>
      <c r="M55" s="116">
        <v>0</v>
      </c>
      <c r="N55" s="115">
        <v>0</v>
      </c>
      <c r="O55" s="88">
        <v>-28</v>
      </c>
      <c r="P55" s="88">
        <v>-80</v>
      </c>
      <c r="Q55" s="88">
        <v>0</v>
      </c>
      <c r="R55" s="88">
        <v>0</v>
      </c>
      <c r="S55" s="116">
        <v>0</v>
      </c>
      <c r="U55" s="115">
        <v>-108</v>
      </c>
      <c r="V55" s="116">
        <v>67.790000000000006</v>
      </c>
      <c r="W55">
        <v>42.61</v>
      </c>
      <c r="X55">
        <v>-28</v>
      </c>
      <c r="Y55">
        <v>25.18</v>
      </c>
      <c r="Z55">
        <v>0</v>
      </c>
      <c r="AA55">
        <v>-80</v>
      </c>
    </row>
    <row r="56" spans="7:27">
      <c r="G56" t="s">
        <v>98</v>
      </c>
      <c r="H56" s="115">
        <v>61.98</v>
      </c>
      <c r="I56" s="88">
        <v>0</v>
      </c>
      <c r="J56" s="88">
        <v>0</v>
      </c>
      <c r="K56" s="88">
        <v>0</v>
      </c>
      <c r="L56" s="88">
        <v>18.399999999999999</v>
      </c>
      <c r="M56" s="116">
        <v>0</v>
      </c>
      <c r="N56" s="115">
        <v>0</v>
      </c>
      <c r="O56" s="88">
        <v>-20</v>
      </c>
      <c r="P56" s="88">
        <v>-100</v>
      </c>
      <c r="Q56" s="88">
        <v>0</v>
      </c>
      <c r="R56" s="88">
        <v>0</v>
      </c>
      <c r="S56" s="116">
        <v>0</v>
      </c>
      <c r="U56" s="115">
        <v>-120</v>
      </c>
      <c r="V56" s="116">
        <v>80.38</v>
      </c>
      <c r="W56">
        <v>61.98</v>
      </c>
      <c r="X56">
        <v>-20</v>
      </c>
      <c r="Y56">
        <v>18.399999999999999</v>
      </c>
      <c r="Z56">
        <v>0</v>
      </c>
      <c r="AA56">
        <v>-100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19.37</v>
      </c>
      <c r="M57" s="116">
        <v>0</v>
      </c>
      <c r="N57" s="115">
        <v>0</v>
      </c>
      <c r="O57" s="88">
        <v>-80</v>
      </c>
      <c r="P57" s="88">
        <v>0</v>
      </c>
      <c r="Q57" s="88">
        <v>0</v>
      </c>
      <c r="R57" s="88">
        <v>0</v>
      </c>
      <c r="S57" s="116">
        <v>0</v>
      </c>
      <c r="U57" s="115">
        <v>-80</v>
      </c>
      <c r="V57" s="116">
        <v>19.37</v>
      </c>
      <c r="W57">
        <v>0</v>
      </c>
      <c r="X57">
        <v>-80</v>
      </c>
      <c r="Y57">
        <v>19.37</v>
      </c>
      <c r="Z57">
        <v>0</v>
      </c>
      <c r="AA57">
        <v>0</v>
      </c>
    </row>
    <row r="58" spans="7:27">
      <c r="G58" t="s">
        <v>100</v>
      </c>
      <c r="H58" s="115">
        <v>27.11</v>
      </c>
      <c r="I58" s="88">
        <v>0</v>
      </c>
      <c r="J58" s="88">
        <v>0</v>
      </c>
      <c r="K58" s="88">
        <v>0</v>
      </c>
      <c r="L58" s="88">
        <v>18.399999999999999</v>
      </c>
      <c r="M58" s="116">
        <v>0</v>
      </c>
      <c r="N58" s="115">
        <v>0</v>
      </c>
      <c r="O58" s="88">
        <v>-70</v>
      </c>
      <c r="P58" s="88">
        <v>0</v>
      </c>
      <c r="Q58" s="88">
        <v>0</v>
      </c>
      <c r="R58" s="88">
        <v>0</v>
      </c>
      <c r="S58" s="116">
        <v>0</v>
      </c>
      <c r="U58" s="115">
        <v>-70</v>
      </c>
      <c r="V58" s="116">
        <v>45.51</v>
      </c>
      <c r="W58">
        <v>27.11</v>
      </c>
      <c r="X58">
        <v>-70</v>
      </c>
      <c r="Y58">
        <v>18.399999999999999</v>
      </c>
      <c r="Z58">
        <v>0</v>
      </c>
      <c r="AA58">
        <v>0</v>
      </c>
    </row>
    <row r="59" spans="7:27">
      <c r="G59" t="s">
        <v>101</v>
      </c>
      <c r="H59" s="115">
        <v>57.13</v>
      </c>
      <c r="I59" s="88">
        <v>0</v>
      </c>
      <c r="J59" s="88">
        <v>0</v>
      </c>
      <c r="K59" s="88">
        <v>0</v>
      </c>
      <c r="L59" s="88">
        <v>20.34</v>
      </c>
      <c r="M59" s="116">
        <v>0</v>
      </c>
      <c r="N59" s="115">
        <v>0</v>
      </c>
      <c r="O59" s="88">
        <v>-25</v>
      </c>
      <c r="P59" s="88">
        <v>-35</v>
      </c>
      <c r="Q59" s="88">
        <v>0</v>
      </c>
      <c r="R59" s="88">
        <v>0</v>
      </c>
      <c r="S59" s="116">
        <v>0</v>
      </c>
      <c r="U59" s="115">
        <v>-60</v>
      </c>
      <c r="V59" s="116">
        <v>77.47</v>
      </c>
      <c r="W59">
        <v>57.13</v>
      </c>
      <c r="X59">
        <v>-25</v>
      </c>
      <c r="Y59">
        <v>20.34</v>
      </c>
      <c r="Z59">
        <v>0</v>
      </c>
      <c r="AA59">
        <v>-35</v>
      </c>
    </row>
    <row r="60" spans="7:27">
      <c r="G60" t="s">
        <v>102</v>
      </c>
      <c r="H60" s="115">
        <v>84.25</v>
      </c>
      <c r="I60" s="88">
        <v>0</v>
      </c>
      <c r="J60" s="88">
        <v>0</v>
      </c>
      <c r="K60" s="88">
        <v>0</v>
      </c>
      <c r="L60" s="88">
        <v>19.37</v>
      </c>
      <c r="M60" s="116">
        <v>0</v>
      </c>
      <c r="N60" s="115">
        <v>0</v>
      </c>
      <c r="O60" s="88">
        <v>-30</v>
      </c>
      <c r="P60" s="88">
        <v>0</v>
      </c>
      <c r="Q60" s="88">
        <v>0</v>
      </c>
      <c r="R60" s="88">
        <v>0</v>
      </c>
      <c r="S60" s="116">
        <v>0</v>
      </c>
      <c r="U60" s="115">
        <v>-30</v>
      </c>
      <c r="V60" s="116">
        <v>103.62</v>
      </c>
      <c r="W60">
        <v>84.25</v>
      </c>
      <c r="X60">
        <v>-30</v>
      </c>
      <c r="Y60">
        <v>19.37</v>
      </c>
      <c r="Z60">
        <v>0</v>
      </c>
      <c r="AA60">
        <v>0</v>
      </c>
    </row>
    <row r="61" spans="7:27">
      <c r="G61" t="s">
        <v>103</v>
      </c>
      <c r="H61" s="115">
        <v>60.04</v>
      </c>
      <c r="I61" s="88">
        <v>0</v>
      </c>
      <c r="J61" s="88">
        <v>43.58</v>
      </c>
      <c r="K61" s="88">
        <v>0</v>
      </c>
      <c r="L61" s="88">
        <v>25.18</v>
      </c>
      <c r="M61" s="116">
        <v>0</v>
      </c>
      <c r="N61" s="115">
        <v>0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>
        <v>-25</v>
      </c>
      <c r="V61" s="116">
        <v>128.80000000000001</v>
      </c>
      <c r="W61">
        <v>60.04</v>
      </c>
      <c r="X61">
        <v>-25</v>
      </c>
      <c r="Y61">
        <v>25.18</v>
      </c>
      <c r="Z61">
        <v>0</v>
      </c>
      <c r="AA61">
        <v>43.58</v>
      </c>
    </row>
    <row r="62" spans="7:27">
      <c r="G62" t="s">
        <v>104</v>
      </c>
      <c r="H62" s="115">
        <v>67.790000000000006</v>
      </c>
      <c r="I62" s="88">
        <v>0</v>
      </c>
      <c r="J62" s="88">
        <v>67.790000000000006</v>
      </c>
      <c r="K62" s="88">
        <v>0</v>
      </c>
      <c r="L62" s="88">
        <v>18.399999999999999</v>
      </c>
      <c r="M62" s="116">
        <v>0</v>
      </c>
      <c r="N62" s="115">
        <v>0</v>
      </c>
      <c r="O62" s="88">
        <v>-20</v>
      </c>
      <c r="P62" s="88">
        <v>0</v>
      </c>
      <c r="Q62" s="88">
        <v>0</v>
      </c>
      <c r="R62" s="88">
        <v>0</v>
      </c>
      <c r="S62" s="116">
        <v>0</v>
      </c>
      <c r="U62" s="115">
        <v>-20</v>
      </c>
      <c r="V62" s="116">
        <v>153.97999999999999</v>
      </c>
      <c r="W62">
        <v>67.790000000000006</v>
      </c>
      <c r="X62">
        <v>-20</v>
      </c>
      <c r="Y62">
        <v>18.399999999999999</v>
      </c>
      <c r="Z62">
        <v>0</v>
      </c>
      <c r="AA62">
        <v>67.790000000000006</v>
      </c>
    </row>
    <row r="63" spans="7:27">
      <c r="G63" t="s">
        <v>105</v>
      </c>
      <c r="H63" s="115">
        <v>77.47</v>
      </c>
      <c r="I63" s="88">
        <v>0</v>
      </c>
      <c r="J63" s="88">
        <v>67.790000000000006</v>
      </c>
      <c r="K63" s="88">
        <v>0</v>
      </c>
      <c r="L63" s="88">
        <v>20.34</v>
      </c>
      <c r="M63" s="116">
        <v>0</v>
      </c>
      <c r="N63" s="115">
        <v>0</v>
      </c>
      <c r="O63" s="88">
        <v>-10</v>
      </c>
      <c r="P63" s="88">
        <v>0</v>
      </c>
      <c r="Q63" s="88">
        <v>0</v>
      </c>
      <c r="R63" s="88">
        <v>0</v>
      </c>
      <c r="S63" s="116">
        <v>0</v>
      </c>
      <c r="U63" s="115">
        <v>-10</v>
      </c>
      <c r="V63" s="116">
        <v>165.6</v>
      </c>
      <c r="W63">
        <v>77.47</v>
      </c>
      <c r="X63">
        <v>-10</v>
      </c>
      <c r="Y63">
        <v>20.34</v>
      </c>
      <c r="Z63">
        <v>0</v>
      </c>
      <c r="AA63">
        <v>67.790000000000006</v>
      </c>
    </row>
    <row r="64" spans="7:27">
      <c r="G64" t="s">
        <v>106</v>
      </c>
      <c r="H64" s="115">
        <v>23.24</v>
      </c>
      <c r="I64" s="88">
        <v>0</v>
      </c>
      <c r="J64" s="88">
        <v>67.790000000000006</v>
      </c>
      <c r="K64" s="88">
        <v>0</v>
      </c>
      <c r="L64" s="88">
        <v>21.3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112.33</v>
      </c>
      <c r="W64">
        <v>23.24</v>
      </c>
      <c r="X64">
        <v>0</v>
      </c>
      <c r="Y64">
        <v>21.3</v>
      </c>
      <c r="Z64">
        <v>0</v>
      </c>
      <c r="AA64">
        <v>67.790000000000006</v>
      </c>
    </row>
    <row r="65" spans="7:27">
      <c r="G65" t="s">
        <v>107</v>
      </c>
      <c r="H65" s="115">
        <v>124.93</v>
      </c>
      <c r="I65" s="88">
        <v>24.21</v>
      </c>
      <c r="J65" s="88">
        <v>9.68</v>
      </c>
      <c r="K65" s="88">
        <v>0</v>
      </c>
      <c r="L65" s="88">
        <v>19.37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178.19</v>
      </c>
      <c r="W65">
        <v>124.93</v>
      </c>
      <c r="X65">
        <v>24.21</v>
      </c>
      <c r="Y65">
        <v>19.37</v>
      </c>
      <c r="Z65">
        <v>0</v>
      </c>
      <c r="AA65">
        <v>9.68</v>
      </c>
    </row>
    <row r="66" spans="7:27">
      <c r="G66" t="s">
        <v>108</v>
      </c>
      <c r="H66" s="115">
        <v>129.77000000000001</v>
      </c>
      <c r="I66" s="88">
        <v>24.21</v>
      </c>
      <c r="J66" s="88">
        <v>53.26</v>
      </c>
      <c r="K66" s="88">
        <v>0</v>
      </c>
      <c r="L66" s="88">
        <v>19.37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226.61</v>
      </c>
      <c r="W66">
        <v>129.77000000000001</v>
      </c>
      <c r="X66">
        <v>24.21</v>
      </c>
      <c r="Y66">
        <v>19.37</v>
      </c>
      <c r="Z66">
        <v>0</v>
      </c>
      <c r="AA66">
        <v>53.26</v>
      </c>
    </row>
    <row r="67" spans="7:27">
      <c r="G67" t="s">
        <v>109</v>
      </c>
      <c r="H67" s="115">
        <v>171.41</v>
      </c>
      <c r="I67" s="88">
        <v>0</v>
      </c>
      <c r="J67" s="88">
        <v>0</v>
      </c>
      <c r="K67" s="88">
        <v>0</v>
      </c>
      <c r="L67" s="88">
        <v>25.18</v>
      </c>
      <c r="M67" s="116">
        <v>0</v>
      </c>
      <c r="N67" s="115">
        <v>0</v>
      </c>
      <c r="O67" s="88">
        <v>-50</v>
      </c>
      <c r="P67" s="88">
        <v>0</v>
      </c>
      <c r="Q67" s="88">
        <v>0</v>
      </c>
      <c r="R67" s="88">
        <v>0</v>
      </c>
      <c r="S67" s="116">
        <v>0</v>
      </c>
      <c r="U67" s="115">
        <v>-50</v>
      </c>
      <c r="V67" s="116">
        <v>196.59</v>
      </c>
      <c r="W67">
        <v>171.41</v>
      </c>
      <c r="X67">
        <v>-50</v>
      </c>
      <c r="Y67">
        <v>25.18</v>
      </c>
      <c r="Z67">
        <v>0</v>
      </c>
      <c r="AA67">
        <v>0</v>
      </c>
    </row>
    <row r="68" spans="7:27">
      <c r="G68" t="s">
        <v>110</v>
      </c>
      <c r="H68" s="115">
        <v>175.29</v>
      </c>
      <c r="I68" s="88">
        <v>0</v>
      </c>
      <c r="J68" s="88">
        <v>33.89</v>
      </c>
      <c r="K68" s="88">
        <v>0</v>
      </c>
      <c r="L68" s="88">
        <v>17.43</v>
      </c>
      <c r="M68" s="116">
        <v>0</v>
      </c>
      <c r="N68" s="115">
        <v>0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-30</v>
      </c>
      <c r="V68" s="116">
        <v>226.61</v>
      </c>
      <c r="W68">
        <v>175.29</v>
      </c>
      <c r="X68">
        <v>-30</v>
      </c>
      <c r="Y68">
        <v>17.43</v>
      </c>
      <c r="Z68">
        <v>0</v>
      </c>
      <c r="AA68">
        <v>33.89</v>
      </c>
    </row>
    <row r="69" spans="7:27">
      <c r="G69" t="s">
        <v>111</v>
      </c>
      <c r="H69" s="115">
        <v>185.93</v>
      </c>
      <c r="I69" s="88">
        <v>0</v>
      </c>
      <c r="J69" s="88">
        <v>29.05</v>
      </c>
      <c r="K69" s="88">
        <v>0</v>
      </c>
      <c r="L69" s="88">
        <v>18.399999999999999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233.38</v>
      </c>
      <c r="W69">
        <v>185.93</v>
      </c>
      <c r="X69">
        <v>0</v>
      </c>
      <c r="Y69">
        <v>18.399999999999999</v>
      </c>
      <c r="Z69">
        <v>0</v>
      </c>
      <c r="AA69">
        <v>29.05</v>
      </c>
    </row>
    <row r="70" spans="7:27">
      <c r="G70" t="s">
        <v>112</v>
      </c>
      <c r="H70" s="115">
        <v>170.44</v>
      </c>
      <c r="I70" s="88">
        <v>0</v>
      </c>
      <c r="J70" s="88">
        <v>29.05</v>
      </c>
      <c r="K70" s="88">
        <v>0</v>
      </c>
      <c r="L70" s="88">
        <v>16.46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215.95</v>
      </c>
      <c r="W70">
        <v>170.44</v>
      </c>
      <c r="X70">
        <v>0</v>
      </c>
      <c r="Y70">
        <v>16.46</v>
      </c>
      <c r="Z70">
        <v>0</v>
      </c>
      <c r="AA70">
        <v>29.05</v>
      </c>
    </row>
    <row r="71" spans="7:27">
      <c r="G71" t="s">
        <v>113</v>
      </c>
      <c r="H71" s="115">
        <v>134.61000000000001</v>
      </c>
      <c r="I71" s="88">
        <v>0</v>
      </c>
      <c r="J71" s="88">
        <v>0</v>
      </c>
      <c r="K71" s="88">
        <v>0</v>
      </c>
      <c r="L71" s="88">
        <v>16.46</v>
      </c>
      <c r="M71" s="116">
        <v>0</v>
      </c>
      <c r="N71" s="115">
        <v>0</v>
      </c>
      <c r="O71" s="88">
        <v>-38</v>
      </c>
      <c r="P71" s="88">
        <v>-20</v>
      </c>
      <c r="Q71" s="88">
        <v>0</v>
      </c>
      <c r="R71" s="88">
        <v>0</v>
      </c>
      <c r="S71" s="116">
        <v>0</v>
      </c>
      <c r="U71" s="115">
        <v>-58</v>
      </c>
      <c r="V71" s="116">
        <v>151.07</v>
      </c>
      <c r="W71">
        <v>134.61000000000001</v>
      </c>
      <c r="X71">
        <v>-38</v>
      </c>
      <c r="Y71">
        <v>16.46</v>
      </c>
      <c r="Z71">
        <v>0</v>
      </c>
      <c r="AA71">
        <v>-20</v>
      </c>
    </row>
    <row r="72" spans="7:27">
      <c r="G72" t="s">
        <v>114</v>
      </c>
      <c r="H72" s="115">
        <v>124.92</v>
      </c>
      <c r="I72" s="88">
        <v>0</v>
      </c>
      <c r="J72" s="88">
        <v>38.74</v>
      </c>
      <c r="K72" s="88">
        <v>0</v>
      </c>
      <c r="L72" s="88">
        <v>16.46</v>
      </c>
      <c r="M72" s="116">
        <v>0</v>
      </c>
      <c r="N72" s="115">
        <v>0</v>
      </c>
      <c r="O72" s="88">
        <v>-31</v>
      </c>
      <c r="P72" s="88">
        <v>0</v>
      </c>
      <c r="Q72" s="88">
        <v>0</v>
      </c>
      <c r="R72" s="88">
        <v>0</v>
      </c>
      <c r="S72" s="116">
        <v>0</v>
      </c>
      <c r="U72" s="115">
        <v>-31</v>
      </c>
      <c r="V72" s="116">
        <v>180.12</v>
      </c>
      <c r="W72">
        <v>124.92</v>
      </c>
      <c r="X72">
        <v>-31</v>
      </c>
      <c r="Y72">
        <v>16.46</v>
      </c>
      <c r="Z72">
        <v>0</v>
      </c>
      <c r="AA72">
        <v>38.74</v>
      </c>
    </row>
    <row r="73" spans="7:27">
      <c r="G73" t="s">
        <v>115</v>
      </c>
      <c r="H73" s="115">
        <v>158.82</v>
      </c>
      <c r="I73" s="88">
        <v>0</v>
      </c>
      <c r="J73" s="88">
        <v>19.37</v>
      </c>
      <c r="K73" s="88">
        <v>0</v>
      </c>
      <c r="L73" s="88">
        <v>21.3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199.49</v>
      </c>
      <c r="W73">
        <v>158.82</v>
      </c>
      <c r="X73">
        <v>0</v>
      </c>
      <c r="Y73">
        <v>21.3</v>
      </c>
      <c r="Z73">
        <v>0</v>
      </c>
      <c r="AA73">
        <v>19.37</v>
      </c>
    </row>
    <row r="74" spans="7:27">
      <c r="G74" t="s">
        <v>116</v>
      </c>
      <c r="H74" s="115">
        <v>145.26</v>
      </c>
      <c r="I74" s="88">
        <v>0</v>
      </c>
      <c r="J74" s="88">
        <v>19.37</v>
      </c>
      <c r="K74" s="88">
        <v>0</v>
      </c>
      <c r="L74" s="88">
        <v>12.59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177.22</v>
      </c>
      <c r="W74">
        <v>145.26</v>
      </c>
      <c r="X74">
        <v>0</v>
      </c>
      <c r="Y74">
        <v>12.59</v>
      </c>
      <c r="Z74">
        <v>0</v>
      </c>
      <c r="AA74">
        <v>19.37</v>
      </c>
    </row>
    <row r="75" spans="7:27">
      <c r="G75" t="s">
        <v>117</v>
      </c>
      <c r="H75" s="115">
        <v>42.61</v>
      </c>
      <c r="I75" s="88">
        <v>0</v>
      </c>
      <c r="J75" s="88">
        <v>0</v>
      </c>
      <c r="K75" s="88">
        <v>0</v>
      </c>
      <c r="L75" s="88">
        <v>14.53</v>
      </c>
      <c r="M75" s="116">
        <v>0</v>
      </c>
      <c r="N75" s="115">
        <v>0</v>
      </c>
      <c r="O75" s="88">
        <v>-10</v>
      </c>
      <c r="P75" s="88">
        <v>-10</v>
      </c>
      <c r="Q75" s="88">
        <v>0</v>
      </c>
      <c r="R75" s="88">
        <v>0</v>
      </c>
      <c r="S75" s="116">
        <v>0</v>
      </c>
      <c r="U75" s="115">
        <v>-20</v>
      </c>
      <c r="V75" s="116">
        <v>57.14</v>
      </c>
      <c r="W75">
        <v>42.61</v>
      </c>
      <c r="X75">
        <v>-10</v>
      </c>
      <c r="Y75">
        <v>14.53</v>
      </c>
      <c r="Z75">
        <v>0</v>
      </c>
      <c r="AA75">
        <v>-10</v>
      </c>
    </row>
    <row r="76" spans="7:27">
      <c r="G76" t="s">
        <v>118</v>
      </c>
      <c r="H76" s="115">
        <v>74.56</v>
      </c>
      <c r="I76" s="88">
        <v>0</v>
      </c>
      <c r="J76" s="88">
        <v>0</v>
      </c>
      <c r="K76" s="88">
        <v>0</v>
      </c>
      <c r="L76" s="88">
        <v>13.56</v>
      </c>
      <c r="M76" s="116">
        <v>0</v>
      </c>
      <c r="N76" s="115">
        <v>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88.12</v>
      </c>
      <c r="W76">
        <v>74.56</v>
      </c>
      <c r="X76">
        <v>-25</v>
      </c>
      <c r="Y76">
        <v>13.56</v>
      </c>
      <c r="Z76">
        <v>0</v>
      </c>
      <c r="AA76">
        <v>0</v>
      </c>
    </row>
    <row r="77" spans="7:27">
      <c r="G77" t="s">
        <v>119</v>
      </c>
      <c r="H77" s="115">
        <v>90.06</v>
      </c>
      <c r="I77" s="88">
        <v>0</v>
      </c>
      <c r="J77" s="88">
        <v>19.37</v>
      </c>
      <c r="K77" s="88">
        <v>0</v>
      </c>
      <c r="L77" s="88">
        <v>11.62</v>
      </c>
      <c r="M77" s="116">
        <v>0</v>
      </c>
      <c r="N77" s="115">
        <v>0</v>
      </c>
      <c r="O77" s="88">
        <v>-38</v>
      </c>
      <c r="P77" s="88">
        <v>0</v>
      </c>
      <c r="Q77" s="88">
        <v>0</v>
      </c>
      <c r="R77" s="88">
        <v>0</v>
      </c>
      <c r="S77" s="116">
        <v>0</v>
      </c>
      <c r="U77" s="115">
        <v>-38</v>
      </c>
      <c r="V77" s="116">
        <v>121.05</v>
      </c>
      <c r="W77">
        <v>90.06</v>
      </c>
      <c r="X77">
        <v>-38</v>
      </c>
      <c r="Y77">
        <v>11.62</v>
      </c>
      <c r="Z77">
        <v>0</v>
      </c>
      <c r="AA77">
        <v>19.37</v>
      </c>
    </row>
    <row r="78" spans="7:27">
      <c r="G78" t="s">
        <v>120</v>
      </c>
      <c r="H78" s="115">
        <v>71.66</v>
      </c>
      <c r="I78" s="88">
        <v>0</v>
      </c>
      <c r="J78" s="88">
        <v>48.42</v>
      </c>
      <c r="K78" s="88">
        <v>0</v>
      </c>
      <c r="L78" s="88">
        <v>0</v>
      </c>
      <c r="M78" s="116">
        <v>0</v>
      </c>
      <c r="N78" s="115">
        <v>0</v>
      </c>
      <c r="O78" s="88">
        <v>-22</v>
      </c>
      <c r="P78" s="88">
        <v>0</v>
      </c>
      <c r="Q78" s="88">
        <v>0</v>
      </c>
      <c r="R78" s="88">
        <v>0</v>
      </c>
      <c r="S78" s="116">
        <v>0</v>
      </c>
      <c r="U78" s="115">
        <v>-22</v>
      </c>
      <c r="V78" s="116">
        <v>120.08</v>
      </c>
      <c r="W78">
        <v>71.66</v>
      </c>
      <c r="X78">
        <v>-22</v>
      </c>
      <c r="Y78">
        <v>0</v>
      </c>
      <c r="Z78">
        <v>0</v>
      </c>
      <c r="AA78">
        <v>48.42</v>
      </c>
    </row>
    <row r="79" spans="7:27">
      <c r="G79" t="s">
        <v>121</v>
      </c>
      <c r="H79" s="115">
        <v>51.32</v>
      </c>
      <c r="I79" s="88">
        <v>0</v>
      </c>
      <c r="J79" s="88">
        <v>48.42</v>
      </c>
      <c r="K79" s="88">
        <v>0</v>
      </c>
      <c r="L79" s="88">
        <v>18.399999999999999</v>
      </c>
      <c r="M79" s="116">
        <v>0</v>
      </c>
      <c r="N79" s="115">
        <v>0</v>
      </c>
      <c r="O79" s="88">
        <v>-32</v>
      </c>
      <c r="P79" s="88">
        <v>0</v>
      </c>
      <c r="Q79" s="88">
        <v>0</v>
      </c>
      <c r="R79" s="88">
        <v>0</v>
      </c>
      <c r="S79" s="116">
        <v>0</v>
      </c>
      <c r="U79" s="115">
        <v>-32</v>
      </c>
      <c r="V79" s="116">
        <v>118.14</v>
      </c>
      <c r="W79">
        <v>51.32</v>
      </c>
      <c r="X79">
        <v>-32</v>
      </c>
      <c r="Y79">
        <v>18.399999999999999</v>
      </c>
      <c r="Z79">
        <v>0</v>
      </c>
      <c r="AA79">
        <v>48.42</v>
      </c>
    </row>
    <row r="80" spans="7:27">
      <c r="G80" t="s">
        <v>122</v>
      </c>
      <c r="H80" s="115">
        <v>61.98</v>
      </c>
      <c r="I80" s="88">
        <v>0</v>
      </c>
      <c r="J80" s="88">
        <v>48.42</v>
      </c>
      <c r="K80" s="88">
        <v>0</v>
      </c>
      <c r="L80" s="88">
        <v>0</v>
      </c>
      <c r="M80" s="116">
        <v>0</v>
      </c>
      <c r="N80" s="115">
        <v>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110.4</v>
      </c>
      <c r="W80">
        <v>61.98</v>
      </c>
      <c r="X80">
        <v>-30</v>
      </c>
      <c r="Y80">
        <v>0</v>
      </c>
      <c r="Z80">
        <v>0</v>
      </c>
      <c r="AA80">
        <v>48.42</v>
      </c>
    </row>
    <row r="81" spans="7:27">
      <c r="G81" t="s">
        <v>123</v>
      </c>
      <c r="H81" s="115">
        <v>0</v>
      </c>
      <c r="I81" s="88">
        <v>0</v>
      </c>
      <c r="J81" s="88">
        <v>58.1</v>
      </c>
      <c r="K81" s="88">
        <v>0</v>
      </c>
      <c r="L81" s="88">
        <v>0</v>
      </c>
      <c r="M81" s="116">
        <v>0</v>
      </c>
      <c r="N81" s="115">
        <v>-20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-20</v>
      </c>
      <c r="V81" s="116">
        <v>58.1</v>
      </c>
      <c r="W81">
        <v>-20</v>
      </c>
      <c r="X81">
        <v>0</v>
      </c>
      <c r="Y81">
        <v>0</v>
      </c>
      <c r="Z81">
        <v>0</v>
      </c>
      <c r="AA81">
        <v>58.1</v>
      </c>
    </row>
    <row r="82" spans="7:27">
      <c r="G82" t="s">
        <v>124</v>
      </c>
      <c r="H82" s="115">
        <v>0</v>
      </c>
      <c r="I82" s="88">
        <v>0</v>
      </c>
      <c r="J82" s="88">
        <v>29.05</v>
      </c>
      <c r="K82" s="88">
        <v>0</v>
      </c>
      <c r="L82" s="88">
        <v>0</v>
      </c>
      <c r="M82" s="116">
        <v>0</v>
      </c>
      <c r="N82" s="115">
        <v>-63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-63</v>
      </c>
      <c r="V82" s="116">
        <v>29.05</v>
      </c>
      <c r="W82">
        <v>-63</v>
      </c>
      <c r="X82">
        <v>0</v>
      </c>
      <c r="Y82">
        <v>0</v>
      </c>
      <c r="Z82">
        <v>0</v>
      </c>
      <c r="AA82">
        <v>29.05</v>
      </c>
    </row>
    <row r="83" spans="7:27">
      <c r="G83" t="s">
        <v>125</v>
      </c>
      <c r="H83" s="115">
        <v>0</v>
      </c>
      <c r="I83" s="88">
        <v>0</v>
      </c>
      <c r="J83" s="88">
        <v>29.05</v>
      </c>
      <c r="K83" s="88">
        <v>0</v>
      </c>
      <c r="L83" s="88">
        <v>0</v>
      </c>
      <c r="M83" s="116">
        <v>0</v>
      </c>
      <c r="N83" s="115">
        <v>-104</v>
      </c>
      <c r="O83" s="88">
        <v>-62</v>
      </c>
      <c r="P83" s="88">
        <v>0</v>
      </c>
      <c r="Q83" s="88">
        <v>0</v>
      </c>
      <c r="R83" s="88">
        <v>0</v>
      </c>
      <c r="S83" s="116">
        <v>0</v>
      </c>
      <c r="U83" s="115">
        <v>-166</v>
      </c>
      <c r="V83" s="116">
        <v>29.05</v>
      </c>
      <c r="W83">
        <v>-104</v>
      </c>
      <c r="X83">
        <v>-62</v>
      </c>
      <c r="Y83">
        <v>0</v>
      </c>
      <c r="Z83">
        <v>0</v>
      </c>
      <c r="AA83">
        <v>29.05</v>
      </c>
    </row>
    <row r="84" spans="7:27">
      <c r="G84" t="s">
        <v>126</v>
      </c>
      <c r="H84" s="115">
        <v>0</v>
      </c>
      <c r="I84" s="88">
        <v>0</v>
      </c>
      <c r="J84" s="88">
        <v>77.47</v>
      </c>
      <c r="K84" s="88">
        <v>0</v>
      </c>
      <c r="L84" s="88">
        <v>14.53</v>
      </c>
      <c r="M84" s="116">
        <v>0</v>
      </c>
      <c r="N84" s="115">
        <v>-74</v>
      </c>
      <c r="O84" s="88">
        <v>-25</v>
      </c>
      <c r="P84" s="88">
        <v>0</v>
      </c>
      <c r="Q84" s="88">
        <v>0</v>
      </c>
      <c r="R84" s="88">
        <v>0</v>
      </c>
      <c r="S84" s="116">
        <v>0</v>
      </c>
      <c r="U84" s="115">
        <v>-99</v>
      </c>
      <c r="V84" s="116">
        <v>92</v>
      </c>
      <c r="W84">
        <v>-74</v>
      </c>
      <c r="X84">
        <v>-25</v>
      </c>
      <c r="Y84">
        <v>14.53</v>
      </c>
      <c r="Z84">
        <v>0</v>
      </c>
      <c r="AA84">
        <v>77.47</v>
      </c>
    </row>
    <row r="85" spans="7:27">
      <c r="G85" t="s">
        <v>127</v>
      </c>
      <c r="H85" s="115">
        <v>0</v>
      </c>
      <c r="I85" s="88">
        <v>0</v>
      </c>
      <c r="J85" s="88">
        <v>48.42</v>
      </c>
      <c r="K85" s="88">
        <v>0</v>
      </c>
      <c r="L85" s="88">
        <v>19.37</v>
      </c>
      <c r="M85" s="116">
        <v>0</v>
      </c>
      <c r="N85" s="115">
        <v>-86</v>
      </c>
      <c r="O85" s="88">
        <v>-35</v>
      </c>
      <c r="P85" s="88">
        <v>0</v>
      </c>
      <c r="Q85" s="88">
        <v>0</v>
      </c>
      <c r="R85" s="88">
        <v>0</v>
      </c>
      <c r="S85" s="116">
        <v>0</v>
      </c>
      <c r="U85" s="115">
        <v>-121</v>
      </c>
      <c r="V85" s="116">
        <v>67.790000000000006</v>
      </c>
      <c r="W85">
        <v>-86</v>
      </c>
      <c r="X85">
        <v>-35</v>
      </c>
      <c r="Y85">
        <v>19.37</v>
      </c>
      <c r="Z85">
        <v>0</v>
      </c>
      <c r="AA85">
        <v>48.42</v>
      </c>
    </row>
    <row r="86" spans="7:27">
      <c r="G86" t="s">
        <v>128</v>
      </c>
      <c r="H86" s="115">
        <v>0</v>
      </c>
      <c r="I86" s="88">
        <v>0</v>
      </c>
      <c r="J86" s="88">
        <v>48.42</v>
      </c>
      <c r="K86" s="88">
        <v>0</v>
      </c>
      <c r="L86" s="88">
        <v>0</v>
      </c>
      <c r="M86" s="116">
        <v>0</v>
      </c>
      <c r="N86" s="115">
        <v>-85</v>
      </c>
      <c r="O86" s="88">
        <v>-55</v>
      </c>
      <c r="P86" s="88">
        <v>0</v>
      </c>
      <c r="Q86" s="88">
        <v>0</v>
      </c>
      <c r="R86" s="88">
        <v>0</v>
      </c>
      <c r="S86" s="116">
        <v>0</v>
      </c>
      <c r="U86" s="115">
        <v>-140</v>
      </c>
      <c r="V86" s="116">
        <v>48.42</v>
      </c>
      <c r="W86">
        <v>-85</v>
      </c>
      <c r="X86">
        <v>-55</v>
      </c>
      <c r="Y86">
        <v>0</v>
      </c>
      <c r="Z86">
        <v>0</v>
      </c>
      <c r="AA86">
        <v>48.42</v>
      </c>
    </row>
    <row r="87" spans="7:27">
      <c r="G87" t="s">
        <v>129</v>
      </c>
      <c r="H87" s="115">
        <v>0</v>
      </c>
      <c r="I87" s="88">
        <v>0</v>
      </c>
      <c r="J87" s="88">
        <v>58.1</v>
      </c>
      <c r="K87" s="88">
        <v>0</v>
      </c>
      <c r="L87" s="88">
        <v>14.53</v>
      </c>
      <c r="M87" s="116">
        <v>0</v>
      </c>
      <c r="N87" s="115">
        <v>-48</v>
      </c>
      <c r="O87" s="88">
        <v>-45</v>
      </c>
      <c r="P87" s="88">
        <v>0</v>
      </c>
      <c r="Q87" s="88">
        <v>0</v>
      </c>
      <c r="R87" s="88">
        <v>0</v>
      </c>
      <c r="S87" s="116">
        <v>0</v>
      </c>
      <c r="U87" s="115">
        <v>-93</v>
      </c>
      <c r="V87" s="116">
        <v>72.63</v>
      </c>
      <c r="W87">
        <v>-48</v>
      </c>
      <c r="X87">
        <v>-45</v>
      </c>
      <c r="Y87">
        <v>14.53</v>
      </c>
      <c r="Z87">
        <v>0</v>
      </c>
      <c r="AA87">
        <v>58.1</v>
      </c>
    </row>
    <row r="88" spans="7:27">
      <c r="G88" t="s">
        <v>130</v>
      </c>
      <c r="H88" s="115">
        <v>0</v>
      </c>
      <c r="I88" s="88">
        <v>0</v>
      </c>
      <c r="J88" s="88">
        <v>96.84</v>
      </c>
      <c r="K88" s="88">
        <v>0</v>
      </c>
      <c r="L88" s="88">
        <v>14.53</v>
      </c>
      <c r="M88" s="116">
        <v>0</v>
      </c>
      <c r="N88" s="115">
        <v>-46</v>
      </c>
      <c r="O88" s="88">
        <v>-35</v>
      </c>
      <c r="P88" s="88">
        <v>0</v>
      </c>
      <c r="Q88" s="88">
        <v>0</v>
      </c>
      <c r="R88" s="88">
        <v>0</v>
      </c>
      <c r="S88" s="116">
        <v>0</v>
      </c>
      <c r="U88" s="115">
        <v>-81</v>
      </c>
      <c r="V88" s="116">
        <v>111.37</v>
      </c>
      <c r="W88">
        <v>-46</v>
      </c>
      <c r="X88">
        <v>-35</v>
      </c>
      <c r="Y88">
        <v>14.53</v>
      </c>
      <c r="Z88">
        <v>0</v>
      </c>
      <c r="AA88">
        <v>96.84</v>
      </c>
    </row>
    <row r="89" spans="7:27">
      <c r="G89" t="s">
        <v>131</v>
      </c>
      <c r="H89" s="115">
        <v>0</v>
      </c>
      <c r="I89" s="88">
        <v>0</v>
      </c>
      <c r="J89" s="88">
        <v>24.21</v>
      </c>
      <c r="K89" s="88">
        <v>0</v>
      </c>
      <c r="L89" s="88">
        <v>12.59</v>
      </c>
      <c r="M89" s="116">
        <v>0</v>
      </c>
      <c r="N89" s="115">
        <v>-116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-131</v>
      </c>
      <c r="V89" s="116">
        <v>36.799999999999997</v>
      </c>
      <c r="W89">
        <v>-116</v>
      </c>
      <c r="X89">
        <v>-15</v>
      </c>
      <c r="Y89">
        <v>12.59</v>
      </c>
      <c r="Z89">
        <v>0</v>
      </c>
      <c r="AA89">
        <v>24.21</v>
      </c>
    </row>
    <row r="90" spans="7:27">
      <c r="G90" t="s">
        <v>132</v>
      </c>
      <c r="H90" s="115">
        <v>0</v>
      </c>
      <c r="I90" s="88">
        <v>0</v>
      </c>
      <c r="J90" s="88">
        <v>87.15</v>
      </c>
      <c r="K90" s="88">
        <v>0</v>
      </c>
      <c r="L90" s="88">
        <v>14.53</v>
      </c>
      <c r="M90" s="116">
        <v>0</v>
      </c>
      <c r="N90" s="115">
        <v>-89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-119</v>
      </c>
      <c r="V90" s="116">
        <v>101.68</v>
      </c>
      <c r="W90">
        <v>-89</v>
      </c>
      <c r="X90">
        <v>-30</v>
      </c>
      <c r="Y90">
        <v>14.53</v>
      </c>
      <c r="Z90">
        <v>0</v>
      </c>
      <c r="AA90">
        <v>87.15</v>
      </c>
    </row>
    <row r="91" spans="7:27">
      <c r="G91" t="s">
        <v>133</v>
      </c>
      <c r="H91" s="115">
        <v>15.85</v>
      </c>
      <c r="I91" s="88">
        <v>0</v>
      </c>
      <c r="J91" s="88">
        <v>48.42</v>
      </c>
      <c r="K91" s="88">
        <v>0</v>
      </c>
      <c r="L91" s="88">
        <v>19.37</v>
      </c>
      <c r="M91" s="116">
        <v>0</v>
      </c>
      <c r="N91" s="115">
        <v>0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-30</v>
      </c>
      <c r="V91" s="116">
        <v>83.64</v>
      </c>
      <c r="W91">
        <v>15.85</v>
      </c>
      <c r="X91">
        <v>-30</v>
      </c>
      <c r="Y91">
        <v>19.37</v>
      </c>
      <c r="Z91">
        <v>0</v>
      </c>
      <c r="AA91">
        <v>48.42</v>
      </c>
    </row>
    <row r="92" spans="7:27">
      <c r="G92" t="s">
        <v>134</v>
      </c>
      <c r="H92" s="115">
        <v>16.46</v>
      </c>
      <c r="I92" s="88">
        <v>0</v>
      </c>
      <c r="J92" s="88">
        <v>14.53</v>
      </c>
      <c r="K92" s="88">
        <v>0</v>
      </c>
      <c r="L92" s="88">
        <v>11.62</v>
      </c>
      <c r="M92" s="116">
        <v>0</v>
      </c>
      <c r="N92" s="115">
        <v>0</v>
      </c>
      <c r="O92" s="88">
        <v>-23</v>
      </c>
      <c r="P92" s="88">
        <v>0</v>
      </c>
      <c r="Q92" s="88">
        <v>0</v>
      </c>
      <c r="R92" s="88">
        <v>0</v>
      </c>
      <c r="S92" s="116">
        <v>0</v>
      </c>
      <c r="U92" s="115">
        <v>-23</v>
      </c>
      <c r="V92" s="116">
        <v>42.61</v>
      </c>
      <c r="W92">
        <v>16.46</v>
      </c>
      <c r="X92">
        <v>-23</v>
      </c>
      <c r="Y92">
        <v>11.62</v>
      </c>
      <c r="Z92">
        <v>0</v>
      </c>
      <c r="AA92">
        <v>14.53</v>
      </c>
    </row>
    <row r="93" spans="7:27">
      <c r="G93" t="s">
        <v>135</v>
      </c>
      <c r="H93" s="115">
        <v>0</v>
      </c>
      <c r="I93" s="88">
        <v>0</v>
      </c>
      <c r="J93" s="88">
        <v>19.37</v>
      </c>
      <c r="K93" s="88">
        <v>0</v>
      </c>
      <c r="L93" s="88">
        <v>12.59</v>
      </c>
      <c r="M93" s="116">
        <v>0</v>
      </c>
      <c r="N93" s="115">
        <v>-30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-30</v>
      </c>
      <c r="V93" s="116">
        <v>31.96</v>
      </c>
      <c r="W93">
        <v>-30</v>
      </c>
      <c r="X93">
        <v>0</v>
      </c>
      <c r="Y93">
        <v>12.59</v>
      </c>
      <c r="Z93">
        <v>0</v>
      </c>
      <c r="AA93">
        <v>19.37</v>
      </c>
    </row>
    <row r="94" spans="7:27">
      <c r="G94" t="s">
        <v>136</v>
      </c>
      <c r="H94" s="115">
        <v>0</v>
      </c>
      <c r="I94" s="88">
        <v>0</v>
      </c>
      <c r="J94" s="88">
        <v>87.16</v>
      </c>
      <c r="K94" s="88">
        <v>0</v>
      </c>
      <c r="L94" s="88">
        <v>11.62</v>
      </c>
      <c r="M94" s="116">
        <v>0</v>
      </c>
      <c r="N94" s="115">
        <v>-29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-29</v>
      </c>
      <c r="V94" s="116">
        <v>98.78</v>
      </c>
      <c r="W94">
        <v>-29</v>
      </c>
      <c r="X94">
        <v>0</v>
      </c>
      <c r="Y94">
        <v>11.62</v>
      </c>
      <c r="Z94">
        <v>0</v>
      </c>
      <c r="AA94">
        <v>87.16</v>
      </c>
    </row>
    <row r="95" spans="7:27">
      <c r="G95" t="s">
        <v>137</v>
      </c>
      <c r="H95" s="115">
        <v>28.08</v>
      </c>
      <c r="I95" s="88">
        <v>43.58</v>
      </c>
      <c r="J95" s="88">
        <v>77.47</v>
      </c>
      <c r="K95" s="88">
        <v>0</v>
      </c>
      <c r="L95" s="88">
        <v>12.59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161.72</v>
      </c>
      <c r="W95">
        <v>28.08</v>
      </c>
      <c r="X95">
        <v>43.58</v>
      </c>
      <c r="Y95">
        <v>12.59</v>
      </c>
      <c r="Z95">
        <v>0</v>
      </c>
      <c r="AA95">
        <v>77.47</v>
      </c>
    </row>
    <row r="96" spans="7:27">
      <c r="G96" t="s">
        <v>138</v>
      </c>
      <c r="H96" s="115">
        <v>28.08</v>
      </c>
      <c r="I96" s="88">
        <v>29.05</v>
      </c>
      <c r="J96" s="88">
        <v>77.48</v>
      </c>
      <c r="K96" s="88">
        <v>0</v>
      </c>
      <c r="L96" s="88">
        <v>12.59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147.19999999999999</v>
      </c>
      <c r="W96">
        <v>28.08</v>
      </c>
      <c r="X96">
        <v>29.05</v>
      </c>
      <c r="Y96">
        <v>12.59</v>
      </c>
      <c r="Z96">
        <v>0</v>
      </c>
      <c r="AA96">
        <v>77.48</v>
      </c>
    </row>
    <row r="97" spans="1:83">
      <c r="G97" t="s">
        <v>139</v>
      </c>
      <c r="H97" s="115">
        <v>0</v>
      </c>
      <c r="I97" s="88">
        <v>19.37</v>
      </c>
      <c r="J97" s="88">
        <v>77.47</v>
      </c>
      <c r="K97" s="88">
        <v>0</v>
      </c>
      <c r="L97" s="88">
        <v>17.43</v>
      </c>
      <c r="M97" s="116">
        <v>0</v>
      </c>
      <c r="N97" s="115">
        <v>-27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-27</v>
      </c>
      <c r="V97" s="116">
        <v>114.27</v>
      </c>
      <c r="W97">
        <v>-27</v>
      </c>
      <c r="X97">
        <v>19.37</v>
      </c>
      <c r="Y97">
        <v>17.43</v>
      </c>
      <c r="Z97">
        <v>0</v>
      </c>
      <c r="AA97">
        <v>77.47</v>
      </c>
    </row>
    <row r="98" spans="1:83">
      <c r="G98" t="s">
        <v>140</v>
      </c>
      <c r="H98" s="115">
        <v>28.08</v>
      </c>
      <c r="I98" s="88">
        <v>7.75</v>
      </c>
      <c r="J98" s="88">
        <v>67.790000000000006</v>
      </c>
      <c r="K98" s="88">
        <v>0</v>
      </c>
      <c r="L98" s="88">
        <v>9.68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113.3</v>
      </c>
      <c r="W98">
        <v>28.08</v>
      </c>
      <c r="X98">
        <v>7.75</v>
      </c>
      <c r="Y98">
        <v>9.68</v>
      </c>
      <c r="Z98">
        <v>0</v>
      </c>
      <c r="AA98">
        <v>67.790000000000006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1.3417924999999995</v>
      </c>
      <c r="I99" s="111">
        <f t="shared" ref="I99:BQ99" si="1">SUM(I3:I98)/4000</f>
        <v>6.7307500000000006E-2</v>
      </c>
      <c r="J99" s="111">
        <f t="shared" si="1"/>
        <v>0.42972749999999998</v>
      </c>
      <c r="K99" s="111">
        <f t="shared" si="1"/>
        <v>0</v>
      </c>
      <c r="L99" s="111">
        <f t="shared" si="1"/>
        <v>0.30675249999999971</v>
      </c>
      <c r="M99" s="111">
        <f t="shared" si="1"/>
        <v>0</v>
      </c>
      <c r="N99" s="110">
        <f t="shared" si="1"/>
        <v>-0.49925000000000003</v>
      </c>
      <c r="O99" s="111">
        <f t="shared" si="1"/>
        <v>-0.50475000000000003</v>
      </c>
      <c r="P99" s="111">
        <f t="shared" si="1"/>
        <v>-1.1087499999999999</v>
      </c>
      <c r="Q99" s="111">
        <f t="shared" si="1"/>
        <v>-7.6249999999999998E-2</v>
      </c>
      <c r="R99" s="111">
        <f t="shared" si="1"/>
        <v>0</v>
      </c>
      <c r="S99" s="112">
        <f t="shared" si="1"/>
        <v>0</v>
      </c>
      <c r="U99" s="110">
        <f t="shared" si="1"/>
        <v>-2.1890000000000001</v>
      </c>
      <c r="V99" s="112">
        <f t="shared" si="1"/>
        <v>2.1455799999999998</v>
      </c>
      <c r="W99">
        <f t="shared" si="1"/>
        <v>0.84254249999999975</v>
      </c>
      <c r="X99">
        <f t="shared" si="1"/>
        <v>-0.43744250000000012</v>
      </c>
      <c r="Y99">
        <f t="shared" si="1"/>
        <v>0.30675249999999971</v>
      </c>
      <c r="Z99">
        <f t="shared" si="1"/>
        <v>-7.6249999999999998E-2</v>
      </c>
      <c r="AA99">
        <f t="shared" si="1"/>
        <v>-0.67902249999999997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29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6" t="s">
        <v>230</v>
      </c>
      <c r="W2" s="30" t="s">
        <v>262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29.05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29.05</v>
      </c>
      <c r="W5">
        <v>0</v>
      </c>
      <c r="X5">
        <v>29.05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14.53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14.53</v>
      </c>
      <c r="W11">
        <v>0</v>
      </c>
      <c r="X11">
        <v>14.53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43.57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43.57</v>
      </c>
      <c r="W33">
        <v>0</v>
      </c>
      <c r="X33">
        <v>43.57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58.1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58.1</v>
      </c>
      <c r="W36">
        <v>0</v>
      </c>
      <c r="X36">
        <v>58.1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58.1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58.1</v>
      </c>
      <c r="W37">
        <v>0</v>
      </c>
      <c r="X37">
        <v>58.1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29.05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29.05</v>
      </c>
      <c r="W39">
        <v>0</v>
      </c>
      <c r="X39">
        <v>29.05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58.1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58.1</v>
      </c>
      <c r="W40">
        <v>0</v>
      </c>
      <c r="X40">
        <v>58.1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67.790000000000006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67.790000000000006</v>
      </c>
      <c r="W41">
        <v>0</v>
      </c>
      <c r="X41">
        <v>67.790000000000006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67.790000000000006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67.790000000000006</v>
      </c>
      <c r="W43">
        <v>0</v>
      </c>
      <c r="X43">
        <v>67.790000000000006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77.47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77.47</v>
      </c>
      <c r="W44">
        <v>0</v>
      </c>
      <c r="X44">
        <v>77.47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77.47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77.47</v>
      </c>
      <c r="W45">
        <v>0</v>
      </c>
      <c r="X45">
        <v>77.47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87.16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87.16</v>
      </c>
      <c r="W46">
        <v>0</v>
      </c>
      <c r="X46">
        <v>87.16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38.74</v>
      </c>
      <c r="W47">
        <v>0</v>
      </c>
      <c r="X47">
        <v>38.74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92</v>
      </c>
      <c r="W48">
        <v>0</v>
      </c>
      <c r="X48">
        <v>92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92</v>
      </c>
      <c r="W49">
        <v>0</v>
      </c>
      <c r="X49">
        <v>92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92</v>
      </c>
      <c r="W50">
        <v>0</v>
      </c>
      <c r="X50">
        <v>92</v>
      </c>
    </row>
    <row r="51" spans="7:24">
      <c r="G51" t="s">
        <v>93</v>
      </c>
      <c r="H51" s="115">
        <v>13.56</v>
      </c>
      <c r="I51" s="88">
        <v>0</v>
      </c>
      <c r="J51" s="88">
        <v>0</v>
      </c>
      <c r="K51" s="88">
        <v>38.729999999999997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52.29</v>
      </c>
      <c r="W51">
        <v>13.56</v>
      </c>
      <c r="X51">
        <v>38.729999999999997</v>
      </c>
    </row>
    <row r="52" spans="7:24">
      <c r="G52" t="s">
        <v>94</v>
      </c>
      <c r="H52" s="115">
        <v>20.34</v>
      </c>
      <c r="I52" s="88">
        <v>0</v>
      </c>
      <c r="J52" s="88">
        <v>0</v>
      </c>
      <c r="K52" s="88">
        <v>96.84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117.18</v>
      </c>
      <c r="W52">
        <v>20.34</v>
      </c>
      <c r="X52">
        <v>96.84</v>
      </c>
    </row>
    <row r="53" spans="7:24">
      <c r="G53" t="s">
        <v>95</v>
      </c>
      <c r="H53" s="115">
        <v>32.93</v>
      </c>
      <c r="I53" s="88">
        <v>0</v>
      </c>
      <c r="J53" s="88">
        <v>0</v>
      </c>
      <c r="K53" s="88">
        <v>96.84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129.77000000000001</v>
      </c>
      <c r="W53">
        <v>32.93</v>
      </c>
      <c r="X53">
        <v>96.84</v>
      </c>
    </row>
    <row r="54" spans="7:24">
      <c r="G54" t="s">
        <v>96</v>
      </c>
      <c r="H54" s="115">
        <v>21.3</v>
      </c>
      <c r="I54" s="88">
        <v>0</v>
      </c>
      <c r="J54" s="88">
        <v>0</v>
      </c>
      <c r="K54" s="88">
        <v>106.53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127.83</v>
      </c>
      <c r="W54">
        <v>21.3</v>
      </c>
      <c r="X54">
        <v>106.53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33.89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33.89</v>
      </c>
      <c r="W55">
        <v>0</v>
      </c>
      <c r="X55">
        <v>33.89</v>
      </c>
    </row>
    <row r="56" spans="7:24">
      <c r="G56" t="s">
        <v>98</v>
      </c>
      <c r="H56" s="115">
        <v>28.08</v>
      </c>
      <c r="I56" s="88">
        <v>0</v>
      </c>
      <c r="J56" s="88">
        <v>0</v>
      </c>
      <c r="K56" s="88">
        <v>106.53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134.61000000000001</v>
      </c>
      <c r="W56">
        <v>28.08</v>
      </c>
      <c r="X56">
        <v>106.53</v>
      </c>
    </row>
    <row r="57" spans="7:24">
      <c r="G57" t="s">
        <v>99</v>
      </c>
      <c r="H57" s="115">
        <v>38.74</v>
      </c>
      <c r="I57" s="88">
        <v>0</v>
      </c>
      <c r="J57" s="88">
        <v>0</v>
      </c>
      <c r="K57" s="88">
        <v>106.52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145.26</v>
      </c>
      <c r="W57">
        <v>38.74</v>
      </c>
      <c r="X57">
        <v>106.52</v>
      </c>
    </row>
    <row r="58" spans="7:24">
      <c r="G58" t="s">
        <v>100</v>
      </c>
      <c r="H58" s="115">
        <v>61.01</v>
      </c>
      <c r="I58" s="88">
        <v>0</v>
      </c>
      <c r="J58" s="88">
        <v>0</v>
      </c>
      <c r="K58" s="88">
        <v>96.84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157.85</v>
      </c>
      <c r="W58">
        <v>61.01</v>
      </c>
      <c r="X58">
        <v>96.84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96.84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96.84</v>
      </c>
      <c r="W59">
        <v>0</v>
      </c>
      <c r="X59">
        <v>96.84</v>
      </c>
    </row>
    <row r="60" spans="7:24">
      <c r="G60" t="s">
        <v>102</v>
      </c>
      <c r="H60" s="115">
        <v>26.15</v>
      </c>
      <c r="I60" s="88">
        <v>0</v>
      </c>
      <c r="J60" s="88">
        <v>0</v>
      </c>
      <c r="K60" s="88">
        <v>33.89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60.04</v>
      </c>
      <c r="W60">
        <v>26.15</v>
      </c>
      <c r="X60">
        <v>33.89</v>
      </c>
    </row>
    <row r="61" spans="7:24">
      <c r="G61" t="s">
        <v>103</v>
      </c>
      <c r="H61" s="115">
        <v>47.45</v>
      </c>
      <c r="I61" s="88">
        <v>0</v>
      </c>
      <c r="J61" s="88">
        <v>0</v>
      </c>
      <c r="K61" s="88">
        <v>106.53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153.97999999999999</v>
      </c>
      <c r="W61">
        <v>47.45</v>
      </c>
      <c r="X61">
        <v>106.53</v>
      </c>
    </row>
    <row r="62" spans="7:24">
      <c r="G62" t="s">
        <v>104</v>
      </c>
      <c r="H62" s="115">
        <v>86.19</v>
      </c>
      <c r="I62" s="88">
        <v>0</v>
      </c>
      <c r="J62" s="88">
        <v>0</v>
      </c>
      <c r="K62" s="88">
        <v>106.52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192.71</v>
      </c>
      <c r="W62">
        <v>86.19</v>
      </c>
      <c r="X62">
        <v>106.52</v>
      </c>
    </row>
    <row r="63" spans="7:24">
      <c r="G63" t="s">
        <v>105</v>
      </c>
      <c r="H63" s="115">
        <v>102.65</v>
      </c>
      <c r="I63" s="88">
        <v>0</v>
      </c>
      <c r="J63" s="88">
        <v>0</v>
      </c>
      <c r="K63" s="88">
        <v>106.52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209.17</v>
      </c>
      <c r="W63">
        <v>102.65</v>
      </c>
      <c r="X63">
        <v>106.52</v>
      </c>
    </row>
    <row r="64" spans="7:24">
      <c r="G64" t="s">
        <v>106</v>
      </c>
      <c r="H64" s="115">
        <v>129.77000000000001</v>
      </c>
      <c r="I64" s="88">
        <v>0</v>
      </c>
      <c r="J64" s="88">
        <v>0</v>
      </c>
      <c r="K64" s="88">
        <v>33.89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163.66</v>
      </c>
      <c r="W64">
        <v>129.77000000000001</v>
      </c>
      <c r="X64">
        <v>33.89</v>
      </c>
    </row>
    <row r="65" spans="7:24">
      <c r="G65" t="s">
        <v>107</v>
      </c>
      <c r="H65" s="115">
        <v>142.35</v>
      </c>
      <c r="I65" s="88">
        <v>0</v>
      </c>
      <c r="J65" s="88">
        <v>0</v>
      </c>
      <c r="K65" s="88">
        <v>96.84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239.19</v>
      </c>
      <c r="W65">
        <v>142.35</v>
      </c>
      <c r="X65">
        <v>96.84</v>
      </c>
    </row>
    <row r="66" spans="7:24">
      <c r="G66" t="s">
        <v>108</v>
      </c>
      <c r="H66" s="115">
        <v>160.76</v>
      </c>
      <c r="I66" s="88">
        <v>0</v>
      </c>
      <c r="J66" s="88">
        <v>0</v>
      </c>
      <c r="K66" s="88">
        <v>106.52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267.27999999999997</v>
      </c>
      <c r="W66">
        <v>160.76</v>
      </c>
      <c r="X66">
        <v>106.52</v>
      </c>
    </row>
    <row r="67" spans="7:24">
      <c r="G67" t="s">
        <v>109</v>
      </c>
      <c r="H67" s="115">
        <v>167.53</v>
      </c>
      <c r="I67" s="88">
        <v>0</v>
      </c>
      <c r="J67" s="88">
        <v>0</v>
      </c>
      <c r="K67" s="88">
        <v>96.84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264.37</v>
      </c>
      <c r="W67">
        <v>167.53</v>
      </c>
      <c r="X67">
        <v>96.84</v>
      </c>
    </row>
    <row r="68" spans="7:24">
      <c r="G68" t="s">
        <v>110</v>
      </c>
      <c r="H68" s="115">
        <v>164.51</v>
      </c>
      <c r="I68" s="88">
        <v>0</v>
      </c>
      <c r="J68" s="88">
        <v>0</v>
      </c>
      <c r="K68" s="88">
        <v>106.52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271.02999999999997</v>
      </c>
      <c r="W68">
        <v>164.51</v>
      </c>
      <c r="X68">
        <v>106.52</v>
      </c>
    </row>
    <row r="69" spans="7:24">
      <c r="G69" t="s">
        <v>111</v>
      </c>
      <c r="H69" s="115">
        <v>54.88</v>
      </c>
      <c r="I69" s="88">
        <v>0</v>
      </c>
      <c r="J69" s="88">
        <v>0</v>
      </c>
      <c r="K69" s="88">
        <v>29.05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83.93</v>
      </c>
      <c r="W69">
        <v>54.88</v>
      </c>
      <c r="X69">
        <v>29.05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87.16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87.16</v>
      </c>
      <c r="W70">
        <v>0</v>
      </c>
      <c r="X70">
        <v>87.16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77.47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77.47</v>
      </c>
      <c r="W71">
        <v>0</v>
      </c>
      <c r="X71">
        <v>77.47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77.47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77.47</v>
      </c>
      <c r="W72">
        <v>0</v>
      </c>
      <c r="X72">
        <v>77.47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58.1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58.1</v>
      </c>
      <c r="W73">
        <v>0</v>
      </c>
      <c r="X73">
        <v>58.1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87.16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87.16</v>
      </c>
      <c r="W75">
        <v>0</v>
      </c>
      <c r="X75">
        <v>87.16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77.47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77.47</v>
      </c>
      <c r="W76">
        <v>0</v>
      </c>
      <c r="X76">
        <v>77.47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72.63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72.63</v>
      </c>
      <c r="W77">
        <v>0</v>
      </c>
      <c r="X77">
        <v>72.63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67.790000000000006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67.790000000000006</v>
      </c>
      <c r="W78">
        <v>0</v>
      </c>
      <c r="X78">
        <v>67.790000000000006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54.99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54.99</v>
      </c>
      <c r="W80">
        <v>0</v>
      </c>
      <c r="X80">
        <v>54.99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48.42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48.42</v>
      </c>
      <c r="W81">
        <v>0</v>
      </c>
      <c r="X81">
        <v>48.42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48.42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48.42</v>
      </c>
      <c r="W82">
        <v>0</v>
      </c>
      <c r="X82">
        <v>48.42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29.05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29.05</v>
      </c>
      <c r="W84">
        <v>0</v>
      </c>
      <c r="X84">
        <v>29.05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38.74</v>
      </c>
      <c r="W85">
        <v>0</v>
      </c>
      <c r="X85">
        <v>38.74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48.42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48.42</v>
      </c>
      <c r="W86">
        <v>0</v>
      </c>
      <c r="X86">
        <v>48.42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29.05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29.05</v>
      </c>
      <c r="W88">
        <v>0</v>
      </c>
      <c r="X88">
        <v>29.05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29.05</v>
      </c>
      <c r="W89">
        <v>0</v>
      </c>
      <c r="X89">
        <v>29.05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29.05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29.05</v>
      </c>
      <c r="W90">
        <v>0</v>
      </c>
      <c r="X90">
        <v>29.05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29.05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29.05</v>
      </c>
      <c r="W91">
        <v>0</v>
      </c>
      <c r="X91">
        <v>29.05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29.05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29.05</v>
      </c>
      <c r="W93">
        <v>0</v>
      </c>
      <c r="X93">
        <v>29.05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29.05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29.05</v>
      </c>
      <c r="W94">
        <v>0</v>
      </c>
      <c r="X94">
        <v>29.05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24.21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24.21</v>
      </c>
      <c r="W95">
        <v>0</v>
      </c>
      <c r="X95">
        <v>24.21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19.37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19.37</v>
      </c>
      <c r="W96">
        <v>0</v>
      </c>
      <c r="X96">
        <v>19.37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0.32455000000000001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0.91919250000000008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1.2437425000000002</v>
      </c>
      <c r="W99">
        <f t="shared" si="1"/>
        <v>0.32455000000000001</v>
      </c>
      <c r="X99">
        <f t="shared" si="1"/>
        <v>0.91919250000000008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33.950000000000003</v>
      </c>
      <c r="H3">
        <f>PPCL_Spot!P3</f>
        <v>11.003056404556821</v>
      </c>
      <c r="I3">
        <f>Bawana_NG!P3</f>
        <v>99.611837771405192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909.44052759696137</v>
      </c>
      <c r="P3" s="77">
        <v>58.10347446477693</v>
      </c>
      <c r="Q3" s="77">
        <v>38.365607829670324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71.13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681.70000000000016</v>
      </c>
      <c r="AB3" s="117">
        <f>-STOA!N3</f>
        <v>0</v>
      </c>
      <c r="AC3">
        <f>SUMIF(B3:AB3,"&gt;0")*$AC$2-SUMIF(B3:AB3,"&lt;0")*($AC$2/(1-$AC$2))+SUMIF(AI3:AR3,"&gt;0")*$AC$2-SUMIF(AI3:AR3,"&lt;0")*($AC$2/(1-$AC$2))</f>
        <v>18.021278685157728</v>
      </c>
      <c r="AD3">
        <f>SUM(B3:AB3,AI3:AR3)-AC3</f>
        <v>1770.7060207233114</v>
      </c>
      <c r="AE3">
        <f>'IDT-1'!B3</f>
        <v>214</v>
      </c>
      <c r="AF3" s="26"/>
      <c r="AG3">
        <f>SUM(AD3:AF3)+AT3</f>
        <v>1984.7060207233114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-129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33.950000000000003</v>
      </c>
      <c r="H4">
        <f>PPCL_Spot!P4</f>
        <v>11.003056404556821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909.43794776059292</v>
      </c>
      <c r="P4" s="77">
        <v>58.10347446477693</v>
      </c>
      <c r="Q4" s="77">
        <v>38.365607829670324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70.13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681.70000000000016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18.065796575342489</v>
      </c>
      <c r="AD4">
        <f t="shared" ref="AD4:AD67" si="1">SUM(B4:AB4,AI4:AR4)-AC4</f>
        <v>1763.6670852253528</v>
      </c>
      <c r="AE4">
        <f>'IDT-1'!B4</f>
        <v>184</v>
      </c>
      <c r="AF4" s="26"/>
      <c r="AG4">
        <f t="shared" ref="AG4:AG67" si="2">SUM(AD4:AF4)+AT4</f>
        <v>1947.6670852253528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33.950000000000003</v>
      </c>
      <c r="H5">
        <f>PPCL_Spot!P5</f>
        <v>11.003056404556821</v>
      </c>
      <c r="I5">
        <f>Bawana_NG!P5</f>
        <v>82.723814618399814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805.24514503291368</v>
      </c>
      <c r="P5" s="77">
        <v>58.10347446477693</v>
      </c>
      <c r="Q5" s="77">
        <v>38.365607829670324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69.349999999999994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681.70000000000016</v>
      </c>
      <c r="AB5" s="117">
        <f>-STOA!N5</f>
        <v>0</v>
      </c>
      <c r="AC5">
        <f t="shared" si="0"/>
        <v>15.92797417731739</v>
      </c>
      <c r="AD5">
        <f t="shared" si="1"/>
        <v>1763.9359195140985</v>
      </c>
      <c r="AE5">
        <f>'IDT-1'!B5</f>
        <v>146</v>
      </c>
      <c r="AF5" s="26"/>
      <c r="AG5">
        <f t="shared" si="2"/>
        <v>1909.9359195140985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33.950000000000003</v>
      </c>
      <c r="H6">
        <f>PPCL_Spot!P6</f>
        <v>11.003056404556821</v>
      </c>
      <c r="I6">
        <f>Bawana_NG!P6</f>
        <v>82.723814618399814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795.3115373096789</v>
      </c>
      <c r="P6" s="77">
        <v>58.10347446477693</v>
      </c>
      <c r="Q6" s="77">
        <v>38.365607829670324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69.53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681.70000000000016</v>
      </c>
      <c r="AB6" s="117">
        <f>-STOA!N6</f>
        <v>0</v>
      </c>
      <c r="AC6">
        <f t="shared" si="0"/>
        <v>15.833264301830729</v>
      </c>
      <c r="AD6">
        <f t="shared" si="1"/>
        <v>1755.2770216663503</v>
      </c>
      <c r="AE6">
        <f>'IDT-1'!B6</f>
        <v>124</v>
      </c>
      <c r="AF6" s="26"/>
      <c r="AG6">
        <f t="shared" si="2"/>
        <v>1879.2770216663503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33.950000000000003</v>
      </c>
      <c r="H7">
        <f>PPCL_Spot!P7</f>
        <v>11.003056404556821</v>
      </c>
      <c r="I7">
        <f>Bawana_NG!P7</f>
        <v>82.723814618399814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806.04063885139362</v>
      </c>
      <c r="P7" s="77">
        <v>58.10347446477693</v>
      </c>
      <c r="Q7" s="77">
        <v>38.365607829670324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69.87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681.39000000000021</v>
      </c>
      <c r="AB7" s="117">
        <f>-STOA!N7</f>
        <v>0</v>
      </c>
      <c r="AC7">
        <f t="shared" si="0"/>
        <v>16.620438342129056</v>
      </c>
      <c r="AD7">
        <f t="shared" si="1"/>
        <v>1687.248949167767</v>
      </c>
      <c r="AE7">
        <f>'IDT-1'!B7</f>
        <v>66</v>
      </c>
      <c r="AF7" s="26"/>
      <c r="AG7">
        <f t="shared" si="2"/>
        <v>1753.248949167767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33.950000000000003</v>
      </c>
      <c r="H8">
        <f>PPCL_Spot!P8</f>
        <v>11.003056404556821</v>
      </c>
      <c r="I8">
        <f>Bawana_NG!P8</f>
        <v>82.723814618399814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797.87805410139686</v>
      </c>
      <c r="P8" s="77">
        <v>58.104444614443082</v>
      </c>
      <c r="Q8" s="77">
        <v>38.365607829670324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70.16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681.39000000000021</v>
      </c>
      <c r="AB8" s="117">
        <f>-STOA!N8</f>
        <v>0</v>
      </c>
      <c r="AC8">
        <f t="shared" si="0"/>
        <v>16.125018012580771</v>
      </c>
      <c r="AD8">
        <f t="shared" si="1"/>
        <v>1727.8727548969846</v>
      </c>
      <c r="AE8">
        <f>'IDT-1'!B8</f>
        <v>39</v>
      </c>
      <c r="AF8" s="26"/>
      <c r="AG8">
        <f t="shared" si="2"/>
        <v>1766.8727548969846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33.950000000000003</v>
      </c>
      <c r="H9">
        <f>PPCL_Spot!P9</f>
        <v>11.003056404556821</v>
      </c>
      <c r="I9">
        <f>Bawana_NG!P9</f>
        <v>82.723814618399814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788.26729449487766</v>
      </c>
      <c r="P9" s="77">
        <v>58.104444614443082</v>
      </c>
      <c r="Q9" s="77">
        <v>38.365607829670324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70.45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681.39000000000021</v>
      </c>
      <c r="AB9" s="117">
        <f>-STOA!N9</f>
        <v>0</v>
      </c>
      <c r="AC9">
        <f t="shared" si="0"/>
        <v>15.831261717066807</v>
      </c>
      <c r="AD9">
        <f t="shared" si="1"/>
        <v>1783.1757515859795</v>
      </c>
      <c r="AE9">
        <f>'IDT-1'!B9</f>
        <v>34</v>
      </c>
      <c r="AF9" s="26"/>
      <c r="AG9">
        <f t="shared" si="2"/>
        <v>1817.1757515859795</v>
      </c>
      <c r="AI9" s="75">
        <f>PXIL!H9</f>
        <v>0</v>
      </c>
      <c r="AJ9" s="75">
        <f>PXIL!N9</f>
        <v>0</v>
      </c>
      <c r="AK9" s="75">
        <f>RTM_IEX!H9</f>
        <v>20.329999999999998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33.950000000000003</v>
      </c>
      <c r="H10">
        <f>PPCL_Spot!P10</f>
        <v>11.003056404556821</v>
      </c>
      <c r="I10">
        <f>Bawana_NG!P10</f>
        <v>82.723814618399814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778.49255541652713</v>
      </c>
      <c r="P10" s="77">
        <v>58.104444614443082</v>
      </c>
      <c r="Q10" s="77">
        <v>38.365607829670324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70.75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681.39000000000021</v>
      </c>
      <c r="AB10" s="117">
        <f>-STOA!N10</f>
        <v>0</v>
      </c>
      <c r="AC10">
        <f t="shared" si="0"/>
        <v>15.756420013177321</v>
      </c>
      <c r="AD10">
        <f t="shared" si="1"/>
        <v>1774.745854211518</v>
      </c>
      <c r="AE10">
        <f>'IDT-1'!B10</f>
        <v>9</v>
      </c>
      <c r="AF10" s="26"/>
      <c r="AG10">
        <f t="shared" si="2"/>
        <v>1783.745854211518</v>
      </c>
      <c r="AI10" s="75">
        <f>PXIL!H10</f>
        <v>0</v>
      </c>
      <c r="AJ10" s="75">
        <f>PXIL!N10</f>
        <v>0</v>
      </c>
      <c r="AK10" s="75">
        <f>RTM_IEX!H10</f>
        <v>21.3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33.950000000000003</v>
      </c>
      <c r="H11">
        <f>PPCL_Spot!P11</f>
        <v>11.003056404556821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783.23099153121586</v>
      </c>
      <c r="P11" s="77">
        <v>58.104444614443082</v>
      </c>
      <c r="Q11" s="77">
        <v>38.365607829670324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80.789999999999992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681.58000000000027</v>
      </c>
      <c r="AB11" s="117">
        <f>-STOA!N11</f>
        <v>0</v>
      </c>
      <c r="AC11">
        <f t="shared" si="0"/>
        <v>15.862622250986583</v>
      </c>
      <c r="AD11">
        <f t="shared" si="1"/>
        <v>1786.7080880883977</v>
      </c>
      <c r="AE11">
        <f>'IDT-1'!B11</f>
        <v>0</v>
      </c>
      <c r="AF11" s="26"/>
      <c r="AG11">
        <f t="shared" si="2"/>
        <v>1786.7080880883977</v>
      </c>
      <c r="AI11" s="75">
        <f>PXIL!H11</f>
        <v>0</v>
      </c>
      <c r="AJ11" s="75">
        <f>PXIL!N11</f>
        <v>0</v>
      </c>
      <c r="AK11" s="75">
        <f>RTM_IEX!H11</f>
        <v>18.399999999999999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33.950000000000003</v>
      </c>
      <c r="H12">
        <f>PPCL_Spot!P12</f>
        <v>11.003056404556821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783.36070475283748</v>
      </c>
      <c r="P12" s="77">
        <v>58.104444614443082</v>
      </c>
      <c r="Q12" s="77">
        <v>38.365607829670324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79.680000000000007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681.58000000000027</v>
      </c>
      <c r="AB12" s="117">
        <f>-STOA!N12</f>
        <v>0</v>
      </c>
      <c r="AC12">
        <f t="shared" si="0"/>
        <v>16.082713338313447</v>
      </c>
      <c r="AD12">
        <f t="shared" si="1"/>
        <v>1723.1077102226925</v>
      </c>
      <c r="AE12">
        <f>'IDT-1'!B12</f>
        <v>0</v>
      </c>
      <c r="AF12" s="26"/>
      <c r="AG12">
        <f t="shared" si="2"/>
        <v>1723.1077102226925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33.950000000000003</v>
      </c>
      <c r="H13">
        <f>PPCL_Spot!P13</f>
        <v>11.003056404556821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783.36644750182313</v>
      </c>
      <c r="P13" s="77">
        <v>58.104444614443082</v>
      </c>
      <c r="Q13" s="77">
        <v>38.365607829670324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78.31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681.58000000000027</v>
      </c>
      <c r="AB13" s="117">
        <f>-STOA!N13</f>
        <v>0</v>
      </c>
      <c r="AC13">
        <f t="shared" si="0"/>
        <v>16.567883015747459</v>
      </c>
      <c r="AD13">
        <f t="shared" si="1"/>
        <v>1665.2582832942442</v>
      </c>
      <c r="AE13">
        <f>'IDT-1'!B13</f>
        <v>0</v>
      </c>
      <c r="AF13" s="26"/>
      <c r="AG13">
        <f t="shared" si="2"/>
        <v>1665.2582832942442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33.950000000000003</v>
      </c>
      <c r="H14">
        <f>PPCL_Spot!P14</f>
        <v>11.003056404556821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783.36070475283748</v>
      </c>
      <c r="P14" s="77">
        <v>58.104444614443082</v>
      </c>
      <c r="Q14" s="77">
        <v>38.36438296003513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77.210000000000008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681.58000000000027</v>
      </c>
      <c r="AB14" s="117">
        <f>-STOA!N14</f>
        <v>0</v>
      </c>
      <c r="AC14">
        <f t="shared" si="0"/>
        <v>16.460482297959448</v>
      </c>
      <c r="AD14">
        <f t="shared" si="1"/>
        <v>1675.2587163934113</v>
      </c>
      <c r="AE14">
        <f>'IDT-1'!B14</f>
        <v>0</v>
      </c>
      <c r="AF14" s="26"/>
      <c r="AG14">
        <f t="shared" si="2"/>
        <v>1675.2587163934113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33.950000000000003</v>
      </c>
      <c r="H15">
        <f>PPCL_Spot!P15</f>
        <v>11.003056404556821</v>
      </c>
      <c r="I15">
        <f>Bawana_NG!P15</f>
        <v>82.723814618399814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776.47023766958148</v>
      </c>
      <c r="P15" s="77">
        <v>58.104444614443082</v>
      </c>
      <c r="Q15" s="77">
        <v>38.36438296003513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76.72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543.32999999999993</v>
      </c>
      <c r="AB15" s="117">
        <f>-STOA!N15</f>
        <v>0</v>
      </c>
      <c r="AC15">
        <f t="shared" si="0"/>
        <v>14.712620838151407</v>
      </c>
      <c r="AD15">
        <f t="shared" si="1"/>
        <v>1657.1761107699629</v>
      </c>
      <c r="AE15">
        <f>'IDT-1'!B15</f>
        <v>20</v>
      </c>
      <c r="AF15" s="26"/>
      <c r="AG15">
        <f t="shared" si="2"/>
        <v>1677.1761107699629</v>
      </c>
      <c r="AI15" s="75">
        <f>PXIL!H15</f>
        <v>0</v>
      </c>
      <c r="AJ15" s="75">
        <f>PXIL!N15</f>
        <v>0</v>
      </c>
      <c r="AK15" s="75">
        <f>RTM_IEX!H15</f>
        <v>36.799999999999997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33.950000000000003</v>
      </c>
      <c r="H16">
        <f>PPCL_Spot!P16</f>
        <v>11.003056404556821</v>
      </c>
      <c r="I16">
        <f>Bawana_NG!P16</f>
        <v>82.723814618399814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777.8731590877959</v>
      </c>
      <c r="P16" s="77">
        <v>58.104444614443082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77.19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543.32999999999993</v>
      </c>
      <c r="AB16" s="117">
        <f>-STOA!N16</f>
        <v>0</v>
      </c>
      <c r="AC16">
        <f t="shared" si="0"/>
        <v>14.490583976583384</v>
      </c>
      <c r="AD16">
        <f t="shared" si="1"/>
        <v>1632.1666860897103</v>
      </c>
      <c r="AE16">
        <f>'IDT-1'!B16</f>
        <v>0</v>
      </c>
      <c r="AF16" s="26"/>
      <c r="AG16">
        <f t="shared" si="2"/>
        <v>1632.1666860897103</v>
      </c>
      <c r="AI16" s="75">
        <f>PXIL!H16</f>
        <v>0</v>
      </c>
      <c r="AJ16" s="75">
        <f>PXIL!N16</f>
        <v>0</v>
      </c>
      <c r="AK16" s="75">
        <f>RTM_IEX!H16</f>
        <v>9.69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33.950000000000003</v>
      </c>
      <c r="H17">
        <f>PPCL_Spot!P17</f>
        <v>11.003056404556821</v>
      </c>
      <c r="I17">
        <f>Bawana_NG!P17</f>
        <v>82.723814618399814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777.87890183678155</v>
      </c>
      <c r="P17" s="77">
        <v>58.104444614443082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76.539999999999992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543.32999999999993</v>
      </c>
      <c r="AB17" s="117">
        <f>-STOA!N17</f>
        <v>0</v>
      </c>
      <c r="AC17">
        <f t="shared" si="0"/>
        <v>14.745889486140079</v>
      </c>
      <c r="AD17">
        <f t="shared" si="1"/>
        <v>1582.5771233291393</v>
      </c>
      <c r="AE17">
        <f>'IDT-1'!B17</f>
        <v>0</v>
      </c>
      <c r="AF17" s="26"/>
      <c r="AG17">
        <f t="shared" si="2"/>
        <v>1582.5771233291393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33.950000000000003</v>
      </c>
      <c r="H18">
        <f>PPCL_Spot!P18</f>
        <v>11.003056404556821</v>
      </c>
      <c r="I18">
        <f>Bawana_NG!P18</f>
        <v>82.723814618399814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777.8731590877959</v>
      </c>
      <c r="P18" s="77">
        <v>58.104444614443082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76.490000000000009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543.32999999999993</v>
      </c>
      <c r="AB18" s="117">
        <f>-STOA!N18</f>
        <v>0</v>
      </c>
      <c r="AC18">
        <f t="shared" si="0"/>
        <v>14.692130184815833</v>
      </c>
      <c r="AD18">
        <f t="shared" si="1"/>
        <v>1588.575139881478</v>
      </c>
      <c r="AE18">
        <f>'IDT-1'!B18</f>
        <v>0</v>
      </c>
      <c r="AF18" s="26"/>
      <c r="AG18">
        <f t="shared" si="2"/>
        <v>1588.575139881478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33.950000000000003</v>
      </c>
      <c r="H19">
        <f>PPCL_Spot!P19</f>
        <v>11.003056404556821</v>
      </c>
      <c r="I19">
        <f>Bawana_NG!P19</f>
        <v>82.723814618399814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775.09143119678151</v>
      </c>
      <c r="P19" s="77">
        <v>58.104444614443082</v>
      </c>
      <c r="Q19" s="77">
        <v>38.369999999999997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76.199999999999989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543.54999999999995</v>
      </c>
      <c r="AB19" s="117">
        <f>-STOA!N19</f>
        <v>0</v>
      </c>
      <c r="AC19">
        <f t="shared" si="0"/>
        <v>14.489472428930998</v>
      </c>
      <c r="AD19">
        <f t="shared" si="1"/>
        <v>1605.9260697463483</v>
      </c>
      <c r="AE19">
        <f>'IDT-1'!B19</f>
        <v>0</v>
      </c>
      <c r="AF19" s="26"/>
      <c r="AG19">
        <f t="shared" si="2"/>
        <v>1605.9260697463483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33.950000000000003</v>
      </c>
      <c r="H20">
        <f>PPCL_Spot!P20</f>
        <v>11.003056404556821</v>
      </c>
      <c r="I20">
        <f>Bawana_NG!P20</f>
        <v>82.723814618399814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773.67702428059579</v>
      </c>
      <c r="P20" s="77">
        <v>58.104444614443082</v>
      </c>
      <c r="Q20" s="77">
        <v>38.369999999999997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76.069999999999993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543.54999999999995</v>
      </c>
      <c r="AB20" s="117">
        <f>-STOA!N20</f>
        <v>0</v>
      </c>
      <c r="AC20">
        <f t="shared" si="0"/>
        <v>14.777737983823206</v>
      </c>
      <c r="AD20">
        <f t="shared" si="1"/>
        <v>1570.0933972752705</v>
      </c>
      <c r="AE20">
        <f>'IDT-1'!B20</f>
        <v>0</v>
      </c>
      <c r="AF20" s="26"/>
      <c r="AG20">
        <f t="shared" si="2"/>
        <v>1570.0933972752705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33.950000000000003</v>
      </c>
      <c r="H21">
        <f>PPCL_Spot!P21</f>
        <v>11.003056404556821</v>
      </c>
      <c r="I21">
        <f>Bawana_NG!P21</f>
        <v>82.723814618399814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764.44940418172814</v>
      </c>
      <c r="P21" s="77">
        <v>58.104444614443082</v>
      </c>
      <c r="Q21" s="77">
        <v>19.37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75.81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543.54999999999995</v>
      </c>
      <c r="AB21" s="117">
        <f>-STOA!N21</f>
        <v>0</v>
      </c>
      <c r="AC21">
        <f t="shared" si="0"/>
        <v>14.828903262707811</v>
      </c>
      <c r="AD21">
        <f t="shared" si="1"/>
        <v>1507.5546118975183</v>
      </c>
      <c r="AE21">
        <f>'IDT-1'!B21</f>
        <v>0</v>
      </c>
      <c r="AF21" s="26"/>
      <c r="AG21">
        <f t="shared" si="2"/>
        <v>1507.5546118975183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33.950000000000003</v>
      </c>
      <c r="H22">
        <f>PPCL_Spot!P22</f>
        <v>11.003056404556821</v>
      </c>
      <c r="I22">
        <f>Bawana_NG!P22</f>
        <v>82.723814618399814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774.88930654736396</v>
      </c>
      <c r="P22" s="77">
        <v>58.104444614443082</v>
      </c>
      <c r="Q22" s="77">
        <v>19.37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75.569999999999993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543.54999999999995</v>
      </c>
      <c r="AB22" s="117">
        <f>-STOA!N22</f>
        <v>0</v>
      </c>
      <c r="AC22">
        <f t="shared" si="0"/>
        <v>14.821003000781259</v>
      </c>
      <c r="AD22">
        <f t="shared" si="1"/>
        <v>1528.7624145250807</v>
      </c>
      <c r="AE22">
        <f>'IDT-1'!B22</f>
        <v>0</v>
      </c>
      <c r="AF22" s="26"/>
      <c r="AG22">
        <f t="shared" si="2"/>
        <v>1528.7624145250807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11.003056404556821</v>
      </c>
      <c r="I23">
        <f>Bawana_NG!P23</f>
        <v>82.723814618399814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770.59394236391699</v>
      </c>
      <c r="P23" s="77">
        <v>58.104444614443082</v>
      </c>
      <c r="Q23" s="77">
        <v>19.37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74.67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543.54999999999995</v>
      </c>
      <c r="AB23" s="117">
        <f>-STOA!N23</f>
        <v>0</v>
      </c>
      <c r="AC23">
        <f t="shared" si="0"/>
        <v>14.278108654723987</v>
      </c>
      <c r="AD23">
        <f t="shared" si="1"/>
        <v>1580.1099446876908</v>
      </c>
      <c r="AE23">
        <f>'IDT-1'!B23</f>
        <v>0</v>
      </c>
      <c r="AF23" s="26"/>
      <c r="AG23">
        <f t="shared" si="2"/>
        <v>1580.1099446876908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11.003056404556821</v>
      </c>
      <c r="I24">
        <f>Bawana_NG!P24</f>
        <v>82.723814618399814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785.18054007021874</v>
      </c>
      <c r="P24" s="77">
        <v>58.104444614443082</v>
      </c>
      <c r="Q24" s="77">
        <v>19.37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73.849999999999994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543.54999999999995</v>
      </c>
      <c r="AB24" s="117">
        <f>-STOA!N24</f>
        <v>0</v>
      </c>
      <c r="AC24">
        <f t="shared" si="0"/>
        <v>14.834282963127013</v>
      </c>
      <c r="AD24">
        <f t="shared" si="1"/>
        <v>1544.3203680855897</v>
      </c>
      <c r="AE24">
        <f>'IDT-1'!B24</f>
        <v>0</v>
      </c>
      <c r="AF24" s="26"/>
      <c r="AG24">
        <f t="shared" si="2"/>
        <v>1544.3203680855897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33.950000000000003</v>
      </c>
      <c r="H25">
        <f>PPCL_Spot!P25</f>
        <v>11.003056404556821</v>
      </c>
      <c r="I25">
        <f>Bawana_NG!P25</f>
        <v>82.723814618399814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785.04127840109618</v>
      </c>
      <c r="P25" s="77">
        <v>58.104444614443082</v>
      </c>
      <c r="Q25" s="77">
        <v>19.366071790711821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72.75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543.54999999999995</v>
      </c>
      <c r="AB25" s="117">
        <f>-STOA!N25</f>
        <v>0</v>
      </c>
      <c r="AC25">
        <f t="shared" si="0"/>
        <v>14.601389704142115</v>
      </c>
      <c r="AD25">
        <f t="shared" si="1"/>
        <v>1568.3100714661639</v>
      </c>
      <c r="AE25">
        <f>'IDT-1'!B25</f>
        <v>0</v>
      </c>
      <c r="AF25" s="26"/>
      <c r="AG25">
        <f t="shared" si="2"/>
        <v>1568.3100714661639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33.950000000000003</v>
      </c>
      <c r="H26">
        <f>PPCL_Spot!P26</f>
        <v>11.003056404556821</v>
      </c>
      <c r="I26">
        <f>Bawana_NG!P26</f>
        <v>82.723814618399814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779.86467430703658</v>
      </c>
      <c r="P26" s="77">
        <v>58.10347446477693</v>
      </c>
      <c r="Q26" s="77">
        <v>19.36716647162083</v>
      </c>
      <c r="R26" s="80">
        <v>0</v>
      </c>
      <c r="S26" s="80">
        <v>0</v>
      </c>
      <c r="T26" s="78">
        <f>SUMPRODUCT(LTA!F26:AJ26,LTA!F$101:AJ$101,LTA!F$103:AJ$103)</f>
        <v>0.26</v>
      </c>
      <c r="U26" s="78">
        <f>SUMPRODUCT(LTA!F26:AJ26,LTA!F$102:AJ$102,LTA!F$103:AJ$103)</f>
        <v>70.92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543.54999999999995</v>
      </c>
      <c r="AB26" s="117">
        <f>-STOA!N26</f>
        <v>0</v>
      </c>
      <c r="AC26">
        <f t="shared" si="0"/>
        <v>14.985927060099092</v>
      </c>
      <c r="AD26">
        <f t="shared" si="1"/>
        <v>1511.17905454739</v>
      </c>
      <c r="AE26">
        <f>'IDT-1'!B26</f>
        <v>0</v>
      </c>
      <c r="AF26" s="26"/>
      <c r="AG26">
        <f t="shared" si="2"/>
        <v>1511.17905454739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11</v>
      </c>
      <c r="I27">
        <f>Bawana_NG!P27</f>
        <v>82.723814618399814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841.87763292490831</v>
      </c>
      <c r="P27" s="77">
        <v>58.10347446477693</v>
      </c>
      <c r="Q27" s="77">
        <v>38.365607829670324</v>
      </c>
      <c r="R27" s="80">
        <v>9.5740294736842131</v>
      </c>
      <c r="S27" s="80">
        <v>0</v>
      </c>
      <c r="T27" s="78">
        <f>SUMPRODUCT(LTA!F27:AJ27,LTA!F$101:AJ$101,LTA!F$103:AJ$103)</f>
        <v>0.66999999999999993</v>
      </c>
      <c r="U27" s="78">
        <f>SUMPRODUCT(LTA!F27:AJ27,LTA!F$102:AJ$102,LTA!F$103:AJ$103)</f>
        <v>65.010000000000005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379.45999999999992</v>
      </c>
      <c r="AB27" s="117">
        <f>-STOA!N27</f>
        <v>0</v>
      </c>
      <c r="AC27">
        <f t="shared" si="0"/>
        <v>14.262068811989145</v>
      </c>
      <c r="AD27">
        <f t="shared" si="1"/>
        <v>1606.4275689140502</v>
      </c>
      <c r="AE27">
        <f>'IDT-1'!B27</f>
        <v>0</v>
      </c>
      <c r="AF27" s="26"/>
      <c r="AG27">
        <f t="shared" si="2"/>
        <v>1606.4275689140502</v>
      </c>
      <c r="AI27" s="75">
        <f>PXIL!H27</f>
        <v>0</v>
      </c>
      <c r="AJ27" s="75">
        <f>PXIL!N27</f>
        <v>0</v>
      </c>
      <c r="AK27" s="75">
        <f>RTM_IEX!H27</f>
        <v>86.18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11</v>
      </c>
      <c r="I28">
        <f>Bawana_NG!P28</f>
        <v>82.723814618399814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854.77909884123187</v>
      </c>
      <c r="P28" s="77">
        <v>58.10347446477693</v>
      </c>
      <c r="Q28" s="77">
        <v>38.365607829670324</v>
      </c>
      <c r="R28" s="80">
        <v>21.613795223041798</v>
      </c>
      <c r="S28" s="80">
        <v>0</v>
      </c>
      <c r="T28" s="78">
        <f>SUMPRODUCT(LTA!F28:AJ28,LTA!F$101:AJ$101,LTA!F$103:AJ$103)</f>
        <v>5.38</v>
      </c>
      <c r="U28" s="78">
        <f>SUMPRODUCT(LTA!F28:AJ28,LTA!F$102:AJ$102,LTA!F$103:AJ$103)</f>
        <v>60.33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379.45999999999992</v>
      </c>
      <c r="AB28" s="117">
        <f>-STOA!N28</f>
        <v>0</v>
      </c>
      <c r="AC28">
        <f t="shared" si="0"/>
        <v>14.175047650647139</v>
      </c>
      <c r="AD28">
        <f t="shared" si="1"/>
        <v>1596.625821741073</v>
      </c>
      <c r="AE28">
        <f>'IDT-1'!B28</f>
        <v>0</v>
      </c>
      <c r="AF28" s="26"/>
      <c r="AG28">
        <f t="shared" si="2"/>
        <v>1596.625821741073</v>
      </c>
      <c r="AI28" s="75">
        <f>PXIL!H28</f>
        <v>0</v>
      </c>
      <c r="AJ28" s="75">
        <f>PXIL!N28</f>
        <v>0</v>
      </c>
      <c r="AK28" s="75">
        <f>RTM_IEX!H28</f>
        <v>51.32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11</v>
      </c>
      <c r="I29">
        <f>Bawana_NG!P29</f>
        <v>79.104878329138202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846.09448390989633</v>
      </c>
      <c r="P29" s="77">
        <v>58.10347446477693</v>
      </c>
      <c r="Q29" s="77">
        <v>38.365607829670324</v>
      </c>
      <c r="R29" s="80">
        <v>26.030000000000005</v>
      </c>
      <c r="S29" s="80">
        <v>0</v>
      </c>
      <c r="T29" s="78">
        <f>SUMPRODUCT(LTA!F29:AJ29,LTA!F$101:AJ$101,LTA!F$103:AJ$103)</f>
        <v>11.540000000000001</v>
      </c>
      <c r="U29" s="78">
        <f>SUMPRODUCT(LTA!F29:AJ29,LTA!F$102:AJ$102,LTA!F$103:AJ$103)</f>
        <v>64.430000000000007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380.2399999999999</v>
      </c>
      <c r="AB29" s="117">
        <f>-STOA!N29</f>
        <v>0</v>
      </c>
      <c r="AC29">
        <f t="shared" si="0"/>
        <v>14.466967001943114</v>
      </c>
      <c r="AD29">
        <f t="shared" si="1"/>
        <v>1629.5065559461377</v>
      </c>
      <c r="AE29">
        <f>'IDT-1'!B29</f>
        <v>0</v>
      </c>
      <c r="AF29" s="26"/>
      <c r="AG29">
        <f t="shared" si="2"/>
        <v>1629.5065559461377</v>
      </c>
      <c r="AI29" s="75">
        <f>PXIL!H29</f>
        <v>0</v>
      </c>
      <c r="AJ29" s="75">
        <f>PXIL!N29</f>
        <v>0</v>
      </c>
      <c r="AK29" s="75">
        <f>RTM_IEX!H29</f>
        <v>81.34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11</v>
      </c>
      <c r="I30">
        <f>Bawana_NG!P30</f>
        <v>82.723814618399814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854.90039358363197</v>
      </c>
      <c r="P30" s="77">
        <v>58.10347446477693</v>
      </c>
      <c r="Q30" s="77">
        <v>38.365607829670324</v>
      </c>
      <c r="R30" s="80">
        <v>32.46447477253929</v>
      </c>
      <c r="S30" s="80">
        <v>0</v>
      </c>
      <c r="T30" s="78">
        <f>SUMPRODUCT(LTA!F30:AJ30,LTA!F$101:AJ$101,LTA!F$103:AJ$103)</f>
        <v>20.92</v>
      </c>
      <c r="U30" s="78">
        <f>SUMPRODUCT(LTA!F30:AJ30,LTA!F$102:AJ$102,LTA!F$103:AJ$103)</f>
        <v>64.540000000000006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382.2999999999999</v>
      </c>
      <c r="AB30" s="117">
        <f>-STOA!N30</f>
        <v>0</v>
      </c>
      <c r="AC30">
        <f t="shared" si="0"/>
        <v>14.402193024415837</v>
      </c>
      <c r="AD30">
        <f t="shared" si="1"/>
        <v>1622.210650659202</v>
      </c>
      <c r="AE30">
        <f>'IDT-1'!B30</f>
        <v>0</v>
      </c>
      <c r="AF30" s="26"/>
      <c r="AG30">
        <f t="shared" si="2"/>
        <v>1622.210650659202</v>
      </c>
      <c r="AI30" s="75">
        <f>PXIL!H30</f>
        <v>0</v>
      </c>
      <c r="AJ30" s="75">
        <f>PXIL!N30</f>
        <v>0</v>
      </c>
      <c r="AK30" s="75">
        <f>RTM_IEX!H30</f>
        <v>43.57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11</v>
      </c>
      <c r="I31">
        <f>Bawana_NG!P31</f>
        <v>82.723814618399814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813.7618832979133</v>
      </c>
      <c r="P31" s="77">
        <v>58.104444614443082</v>
      </c>
      <c r="Q31" s="77">
        <v>19.366071790711821</v>
      </c>
      <c r="R31" s="80">
        <v>38.845282904322488</v>
      </c>
      <c r="S31" s="80">
        <v>0</v>
      </c>
      <c r="T31" s="78">
        <f>SUMPRODUCT(LTA!F31:AJ31,LTA!F$101:AJ$101,LTA!F$103:AJ$103)</f>
        <v>32.46</v>
      </c>
      <c r="U31" s="78">
        <f>SUMPRODUCT(LTA!F31:AJ31,LTA!F$102:AJ$102,LTA!F$103:AJ$103)</f>
        <v>64.56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385.6099999999999</v>
      </c>
      <c r="AB31" s="117">
        <f>-STOA!N31</f>
        <v>0</v>
      </c>
      <c r="AC31">
        <f t="shared" si="0"/>
        <v>14.19639386563543</v>
      </c>
      <c r="AD31">
        <f t="shared" si="1"/>
        <v>1599.0301817747543</v>
      </c>
      <c r="AE31">
        <f>'IDT-1'!B31</f>
        <v>0</v>
      </c>
      <c r="AF31" s="26"/>
      <c r="AG31">
        <f t="shared" si="2"/>
        <v>1599.0301817747543</v>
      </c>
      <c r="AI31" s="75">
        <f>PXIL!H31</f>
        <v>0</v>
      </c>
      <c r="AJ31" s="75">
        <f>PXIL!N31</f>
        <v>0</v>
      </c>
      <c r="AK31" s="75">
        <f>RTM_IEX!H31</f>
        <v>59.07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11.003236245954694</v>
      </c>
      <c r="I32">
        <f>Bawana_NG!P32</f>
        <v>82.723814618399814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813.75865850219088</v>
      </c>
      <c r="P32" s="77">
        <v>58.104444614443082</v>
      </c>
      <c r="Q32" s="77">
        <v>19.366071790711821</v>
      </c>
      <c r="R32" s="80">
        <v>42</v>
      </c>
      <c r="S32" s="80">
        <v>0</v>
      </c>
      <c r="T32" s="78">
        <f>SUMPRODUCT(LTA!F32:AJ32,LTA!F$101:AJ$101,LTA!F$103:AJ$103)</f>
        <v>46.69</v>
      </c>
      <c r="U32" s="78">
        <f>SUMPRODUCT(LTA!F32:AJ32,LTA!F$102:AJ$102,LTA!F$103:AJ$103)</f>
        <v>64.22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389.57999999999993</v>
      </c>
      <c r="AB32" s="117">
        <f>-STOA!N32</f>
        <v>0</v>
      </c>
      <c r="AC32">
        <f t="shared" si="0"/>
        <v>14.577299476839439</v>
      </c>
      <c r="AD32">
        <f t="shared" si="1"/>
        <v>1641.9340047094602</v>
      </c>
      <c r="AE32">
        <f>'IDT-1'!B32</f>
        <v>0</v>
      </c>
      <c r="AF32" s="26"/>
      <c r="AG32">
        <f t="shared" si="2"/>
        <v>1641.9340047094602</v>
      </c>
      <c r="AI32" s="75">
        <f>PXIL!H32</f>
        <v>0</v>
      </c>
      <c r="AJ32" s="75">
        <f>PXIL!N32</f>
        <v>0</v>
      </c>
      <c r="AK32" s="75">
        <f>RTM_IEX!H32</f>
        <v>81.34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11.003236245954694</v>
      </c>
      <c r="I33">
        <f>Bawana_NG!P33</f>
        <v>82.723814618399814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802.61685304361185</v>
      </c>
      <c r="P33" s="77">
        <v>58.104444614443082</v>
      </c>
      <c r="Q33" s="77">
        <v>19.366071790711821</v>
      </c>
      <c r="R33" s="80">
        <v>42</v>
      </c>
      <c r="S33" s="80">
        <v>0</v>
      </c>
      <c r="T33" s="78">
        <f>SUMPRODUCT(LTA!F33:AJ33,LTA!F$101:AJ$101,LTA!F$103:AJ$103)</f>
        <v>62</v>
      </c>
      <c r="U33" s="78">
        <f>SUMPRODUCT(LTA!F33:AJ33,LTA!F$102:AJ$102,LTA!F$103:AJ$103)</f>
        <v>64.44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393.7999999999999</v>
      </c>
      <c r="AB33" s="117">
        <f>-STOA!N33</f>
        <v>0</v>
      </c>
      <c r="AC33">
        <f t="shared" si="0"/>
        <v>14.542347588803942</v>
      </c>
      <c r="AD33">
        <f t="shared" si="1"/>
        <v>1637.9971511389165</v>
      </c>
      <c r="AE33">
        <f>'IDT-1'!B33</f>
        <v>0</v>
      </c>
      <c r="AF33" s="26"/>
      <c r="AG33">
        <f t="shared" si="2"/>
        <v>1637.9971511389165</v>
      </c>
      <c r="AI33" s="75">
        <f>PXIL!H33</f>
        <v>0</v>
      </c>
      <c r="AJ33" s="75">
        <f>PXIL!N33</f>
        <v>0</v>
      </c>
      <c r="AK33" s="75">
        <f>RTM_IEX!H33</f>
        <v>68.760000000000005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11.003236245954694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776.60889632082035</v>
      </c>
      <c r="P34" s="77">
        <v>58.104444614443082</v>
      </c>
      <c r="Q34" s="77">
        <v>19.366071790711821</v>
      </c>
      <c r="R34" s="80">
        <v>42</v>
      </c>
      <c r="S34" s="80">
        <v>0</v>
      </c>
      <c r="T34" s="78">
        <f>SUMPRODUCT(LTA!F34:AJ34,LTA!F$101:AJ$101,LTA!F$103:AJ$103)</f>
        <v>75.679999999999993</v>
      </c>
      <c r="U34" s="78">
        <f>SUMPRODUCT(LTA!F34:AJ34,LTA!F$102:AJ$102,LTA!F$103:AJ$103)</f>
        <v>63.49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398.24999999999989</v>
      </c>
      <c r="AB34" s="117">
        <f>-STOA!N34</f>
        <v>0</v>
      </c>
      <c r="AC34">
        <f t="shared" si="0"/>
        <v>14.703229569643378</v>
      </c>
      <c r="AD34">
        <f t="shared" si="1"/>
        <v>1656.1183124352858</v>
      </c>
      <c r="AE34">
        <f>'IDT-1'!B34</f>
        <v>0</v>
      </c>
      <c r="AF34" s="26"/>
      <c r="AG34">
        <f t="shared" si="2"/>
        <v>1656.1183124352858</v>
      </c>
      <c r="AI34" s="75">
        <f>PXIL!H34</f>
        <v>0</v>
      </c>
      <c r="AJ34" s="75">
        <f>PXIL!N34</f>
        <v>0</v>
      </c>
      <c r="AK34" s="75">
        <f>RTM_IEX!H34</f>
        <v>95.87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11.003236245954694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777.43056339157272</v>
      </c>
      <c r="P35" s="77">
        <v>58.104444614443082</v>
      </c>
      <c r="Q35" s="77">
        <v>19.366071790711821</v>
      </c>
      <c r="R35" s="80">
        <v>42.5</v>
      </c>
      <c r="S35" s="80">
        <v>0</v>
      </c>
      <c r="T35" s="78">
        <f>SUMPRODUCT(LTA!F35:AJ35,LTA!F$101:AJ$101,LTA!F$103:AJ$103)</f>
        <v>89.059999999999988</v>
      </c>
      <c r="U35" s="78">
        <f>SUMPRODUCT(LTA!F35:AJ35,LTA!F$102:AJ$102,LTA!F$103:AJ$103)</f>
        <v>61.54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402.93999999999994</v>
      </c>
      <c r="AB35" s="117">
        <f>-STOA!N35</f>
        <v>0</v>
      </c>
      <c r="AC35">
        <f t="shared" si="0"/>
        <v>14.297160320576245</v>
      </c>
      <c r="AD35">
        <f t="shared" si="1"/>
        <v>1546.0960487551049</v>
      </c>
      <c r="AE35">
        <f>'IDT-1'!B35</f>
        <v>0</v>
      </c>
      <c r="AF35" s="26"/>
      <c r="AG35">
        <f t="shared" si="2"/>
        <v>1546.0960487551049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11.003236245954694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777.4273385958503</v>
      </c>
      <c r="P36" s="77">
        <v>58.104444614443082</v>
      </c>
      <c r="Q36" s="77">
        <v>19.366071790711821</v>
      </c>
      <c r="R36" s="80">
        <v>42.5</v>
      </c>
      <c r="S36" s="80">
        <v>0</v>
      </c>
      <c r="T36" s="78">
        <f>SUMPRODUCT(LTA!F36:AJ36,LTA!F$101:AJ$101,LTA!F$103:AJ$103)</f>
        <v>104.47</v>
      </c>
      <c r="U36" s="78">
        <f>SUMPRODUCT(LTA!F36:AJ36,LTA!F$102:AJ$102,LTA!F$103:AJ$103)</f>
        <v>58.83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407.45999999999992</v>
      </c>
      <c r="AB36" s="117">
        <f>-STOA!N36</f>
        <v>0</v>
      </c>
      <c r="AC36">
        <f t="shared" si="0"/>
        <v>14.258375861663639</v>
      </c>
      <c r="AD36">
        <f t="shared" si="1"/>
        <v>1606.0116084182955</v>
      </c>
      <c r="AE36">
        <f>'IDT-1'!B36</f>
        <v>0</v>
      </c>
      <c r="AF36" s="26"/>
      <c r="AG36">
        <f t="shared" si="2"/>
        <v>1606.0116084182955</v>
      </c>
      <c r="AI36" s="75">
        <f>PXIL!H36</f>
        <v>0</v>
      </c>
      <c r="AJ36" s="75">
        <f>PXIL!N36</f>
        <v>0</v>
      </c>
      <c r="AK36" s="75">
        <f>RTM_IEX!H36</f>
        <v>10.66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8.497500735077919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777.43056339157272</v>
      </c>
      <c r="P37" s="77">
        <v>58.104444614443082</v>
      </c>
      <c r="Q37" s="77">
        <v>19.366071790711821</v>
      </c>
      <c r="R37" s="80">
        <v>42.5</v>
      </c>
      <c r="S37" s="80">
        <v>0</v>
      </c>
      <c r="T37" s="78">
        <f>SUMPRODUCT(LTA!F37:AJ37,LTA!F$101:AJ$101,LTA!F$103:AJ$103)</f>
        <v>124.31</v>
      </c>
      <c r="U37" s="78">
        <f>SUMPRODUCT(LTA!F37:AJ37,LTA!F$102:AJ$102,LTA!F$103:AJ$103)</f>
        <v>56.86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408.59999999999991</v>
      </c>
      <c r="AB37" s="117">
        <f>-STOA!N37</f>
        <v>0</v>
      </c>
      <c r="AC37">
        <f t="shared" si="0"/>
        <v>14.64220976737028</v>
      </c>
      <c r="AD37">
        <f t="shared" si="1"/>
        <v>1649.2452637974341</v>
      </c>
      <c r="AE37">
        <f>'IDT-1'!B37</f>
        <v>0</v>
      </c>
      <c r="AF37" s="26"/>
      <c r="AG37">
        <f t="shared" si="2"/>
        <v>1649.2452637974341</v>
      </c>
      <c r="AI37" s="75">
        <f>PXIL!H37</f>
        <v>0</v>
      </c>
      <c r="AJ37" s="75">
        <f>PXIL!N37</f>
        <v>0</v>
      </c>
      <c r="AK37" s="75">
        <f>RTM_IEX!H37</f>
        <v>37.770000000000003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11.003236245954694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777.4273385958503</v>
      </c>
      <c r="P38" s="77">
        <v>58.104444614443082</v>
      </c>
      <c r="Q38" s="77">
        <v>19.366071790711821</v>
      </c>
      <c r="R38" s="80">
        <v>42.5</v>
      </c>
      <c r="S38" s="80">
        <v>0</v>
      </c>
      <c r="T38" s="78">
        <f>SUMPRODUCT(LTA!F38:AJ38,LTA!F$101:AJ$101,LTA!F$103:AJ$103)</f>
        <v>145.43</v>
      </c>
      <c r="U38" s="78">
        <f>SUMPRODUCT(LTA!F38:AJ38,LTA!F$102:AJ$102,LTA!F$103:AJ$103)</f>
        <v>54.86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413.1699999999999</v>
      </c>
      <c r="AB38" s="117">
        <f>-STOA!N38</f>
        <v>0</v>
      </c>
      <c r="AC38">
        <f t="shared" si="0"/>
        <v>14.702247861663638</v>
      </c>
      <c r="AD38">
        <f t="shared" si="1"/>
        <v>1656.0077364182953</v>
      </c>
      <c r="AE38">
        <f>'IDT-1'!B38</f>
        <v>0</v>
      </c>
      <c r="AF38" s="26"/>
      <c r="AG38">
        <f t="shared" si="2"/>
        <v>1656.0077364182953</v>
      </c>
      <c r="AI38" s="75">
        <f>PXIL!H38</f>
        <v>0</v>
      </c>
      <c r="AJ38" s="75">
        <f>PXIL!N38</f>
        <v>0</v>
      </c>
      <c r="AK38" s="75">
        <f>RTM_IEX!H38</f>
        <v>18.399999999999999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11.003236245954694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771.47199961730246</v>
      </c>
      <c r="P39" s="77">
        <v>58.104444614443082</v>
      </c>
      <c r="Q39" s="77">
        <v>19.366071790711821</v>
      </c>
      <c r="R39" s="80">
        <v>42.5</v>
      </c>
      <c r="S39" s="80">
        <v>0</v>
      </c>
      <c r="T39" s="78">
        <f>SUMPRODUCT(LTA!F39:AJ39,LTA!F$101:AJ$101,LTA!F$103:AJ$103)</f>
        <v>163.17000000000002</v>
      </c>
      <c r="U39" s="78">
        <f>SUMPRODUCT(LTA!F39:AJ39,LTA!F$102:AJ$102,LTA!F$103:AJ$103)</f>
        <v>55.6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419.65999999999997</v>
      </c>
      <c r="AB39" s="117">
        <f>-STOA!N39</f>
        <v>0</v>
      </c>
      <c r="AC39">
        <f t="shared" si="0"/>
        <v>15.482091355983469</v>
      </c>
      <c r="AD39">
        <f t="shared" si="1"/>
        <v>1743.8464718239561</v>
      </c>
      <c r="AE39">
        <f>'IDT-1'!B39</f>
        <v>0</v>
      </c>
      <c r="AF39" s="26"/>
      <c r="AG39">
        <f t="shared" si="2"/>
        <v>1743.8464718239561</v>
      </c>
      <c r="AI39" s="75">
        <f>PXIL!H39</f>
        <v>0</v>
      </c>
      <c r="AJ39" s="75">
        <f>PXIL!N39</f>
        <v>0</v>
      </c>
      <c r="AK39" s="75">
        <f>RTM_IEX!H39</f>
        <v>88.12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12.926680363956558</v>
      </c>
      <c r="F40">
        <f>GT_Spot!P40</f>
        <v>0</v>
      </c>
      <c r="G40">
        <f>PPCL_NG!P40</f>
        <v>33.950000000000003</v>
      </c>
      <c r="H40">
        <f>PPCL_Spot!P40</f>
        <v>11.003236245954694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771.47623398757503</v>
      </c>
      <c r="P40" s="77">
        <v>58.104444614443082</v>
      </c>
      <c r="Q40" s="77">
        <v>19.366071790711821</v>
      </c>
      <c r="R40" s="80">
        <v>42.5</v>
      </c>
      <c r="S40" s="80">
        <v>0</v>
      </c>
      <c r="T40" s="78">
        <f>SUMPRODUCT(LTA!F40:AJ40,LTA!F$101:AJ$101,LTA!F$103:AJ$103)</f>
        <v>177.82</v>
      </c>
      <c r="U40" s="78">
        <f>SUMPRODUCT(LTA!F40:AJ40,LTA!F$102:AJ$102,LTA!F$103:AJ$103)</f>
        <v>53.24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423.21999999999991</v>
      </c>
      <c r="AB40" s="117">
        <f>-STOA!N40</f>
        <v>0</v>
      </c>
      <c r="AC40">
        <f t="shared" si="0"/>
        <v>15.734492238265158</v>
      </c>
      <c r="AD40">
        <f t="shared" si="1"/>
        <v>1772.2759893827756</v>
      </c>
      <c r="AE40">
        <f>'IDT-1'!B40</f>
        <v>0</v>
      </c>
      <c r="AF40" s="26"/>
      <c r="AG40">
        <f t="shared" si="2"/>
        <v>1772.2759893827756</v>
      </c>
      <c r="AI40" s="75">
        <f>PXIL!H40</f>
        <v>0</v>
      </c>
      <c r="AJ40" s="75">
        <f>PXIL!N40</f>
        <v>0</v>
      </c>
      <c r="AK40" s="75">
        <f>RTM_IEX!H40</f>
        <v>101.68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12.926680363956558</v>
      </c>
      <c r="F41">
        <f>GT_Spot!P41</f>
        <v>0</v>
      </c>
      <c r="G41">
        <f>PPCL_NG!P41</f>
        <v>33.950000000000003</v>
      </c>
      <c r="H41">
        <f>PPCL_Spot!P41</f>
        <v>11.003236245954694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773.05815168749393</v>
      </c>
      <c r="P41" s="77">
        <v>58.104444614443082</v>
      </c>
      <c r="Q41" s="77">
        <v>19.366071790711821</v>
      </c>
      <c r="R41" s="80">
        <v>42.5</v>
      </c>
      <c r="S41" s="80">
        <v>0</v>
      </c>
      <c r="T41" s="78">
        <f>SUMPRODUCT(LTA!F41:AJ41,LTA!F$101:AJ$101,LTA!F$103:AJ$103)</f>
        <v>151.84</v>
      </c>
      <c r="U41" s="78">
        <f>SUMPRODUCT(LTA!F41:AJ41,LTA!F$102:AJ$102,LTA!F$103:AJ$103)</f>
        <v>50.69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426.23999999999995</v>
      </c>
      <c r="AB41" s="117">
        <f>-STOA!N41</f>
        <v>0</v>
      </c>
      <c r="AC41">
        <f t="shared" si="0"/>
        <v>15.907429114024447</v>
      </c>
      <c r="AD41">
        <f t="shared" si="1"/>
        <v>1791.7549702069355</v>
      </c>
      <c r="AE41">
        <f>'IDT-1'!B41</f>
        <v>0</v>
      </c>
      <c r="AF41" s="26"/>
      <c r="AG41">
        <f t="shared" si="2"/>
        <v>1791.7549702069355</v>
      </c>
      <c r="AI41" s="75">
        <f>PXIL!H41</f>
        <v>0</v>
      </c>
      <c r="AJ41" s="75">
        <f>PXIL!N41</f>
        <v>0</v>
      </c>
      <c r="AK41" s="75">
        <f>RTM_IEX!H41</f>
        <v>145.26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12.926680363956558</v>
      </c>
      <c r="F42">
        <f>GT_Spot!P42</f>
        <v>0</v>
      </c>
      <c r="G42">
        <f>PPCL_NG!P42</f>
        <v>33.950000000000003</v>
      </c>
      <c r="H42">
        <f>PPCL_Spot!P42</f>
        <v>11.003236245954694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773.05241671109286</v>
      </c>
      <c r="P42" s="77">
        <v>58.104444614443082</v>
      </c>
      <c r="Q42" s="77">
        <v>19.366071790711821</v>
      </c>
      <c r="R42" s="80">
        <v>42.5</v>
      </c>
      <c r="S42" s="80">
        <v>0</v>
      </c>
      <c r="T42" s="78">
        <f>SUMPRODUCT(LTA!F42:AJ42,LTA!F$101:AJ$101,LTA!F$103:AJ$103)</f>
        <v>168.24</v>
      </c>
      <c r="U42" s="78">
        <f>SUMPRODUCT(LTA!F42:AJ42,LTA!F$102:AJ$102,LTA!F$103:AJ$103)</f>
        <v>51.08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428.90999999999997</v>
      </c>
      <c r="AB42" s="117">
        <f>-STOA!N42</f>
        <v>0</v>
      </c>
      <c r="AC42">
        <f t="shared" si="0"/>
        <v>16.180794646232119</v>
      </c>
      <c r="AD42">
        <f t="shared" si="1"/>
        <v>1822.5458696983267</v>
      </c>
      <c r="AE42">
        <f>'IDT-1'!B42</f>
        <v>0</v>
      </c>
      <c r="AF42" s="26"/>
      <c r="AG42">
        <f t="shared" si="2"/>
        <v>1822.5458696983267</v>
      </c>
      <c r="AI42" s="75">
        <f>PXIL!H42</f>
        <v>0</v>
      </c>
      <c r="AJ42" s="75">
        <f>PXIL!N42</f>
        <v>0</v>
      </c>
      <c r="AK42" s="75">
        <f>RTM_IEX!H42</f>
        <v>156.87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12.926680363956558</v>
      </c>
      <c r="F43">
        <f>GT_Spot!P43</f>
        <v>0</v>
      </c>
      <c r="G43">
        <f>PPCL_NG!P43</f>
        <v>33.950000000000003</v>
      </c>
      <c r="H43">
        <f>PPCL_Spot!P43</f>
        <v>10.440000000000001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765.48558072718845</v>
      </c>
      <c r="P43" s="77">
        <v>58.104444614443082</v>
      </c>
      <c r="Q43" s="77">
        <v>38.36438296003513</v>
      </c>
      <c r="R43" s="80">
        <v>42.5</v>
      </c>
      <c r="S43" s="80">
        <v>0</v>
      </c>
      <c r="T43" s="78">
        <f>SUMPRODUCT(LTA!F43:AJ43,LTA!F$101:AJ$101,LTA!F$103:AJ$103)</f>
        <v>182.93</v>
      </c>
      <c r="U43" s="78">
        <f>SUMPRODUCT(LTA!F43:AJ43,LTA!F$102:AJ$102,LTA!F$103:AJ$103)</f>
        <v>51.46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432.27999999999992</v>
      </c>
      <c r="AB43" s="117">
        <f>-STOA!N43</f>
        <v>0</v>
      </c>
      <c r="AC43">
        <f t="shared" si="0"/>
        <v>17.095011148899403</v>
      </c>
      <c r="AD43">
        <f t="shared" si="1"/>
        <v>1925.5198921351237</v>
      </c>
      <c r="AE43">
        <f>'IDT-1'!B43</f>
        <v>0</v>
      </c>
      <c r="AF43" s="26"/>
      <c r="AG43">
        <f t="shared" si="2"/>
        <v>1925.5198921351237</v>
      </c>
      <c r="AI43" s="75">
        <f>PXIL!H43</f>
        <v>0</v>
      </c>
      <c r="AJ43" s="75">
        <f>PXIL!N43</f>
        <v>0</v>
      </c>
      <c r="AK43" s="75">
        <f>RTM_IEX!H43</f>
        <v>231.45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12.926680363956558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827.95972347722068</v>
      </c>
      <c r="P44" s="77">
        <v>58.104444614443082</v>
      </c>
      <c r="Q44" s="77">
        <v>38.36438296003513</v>
      </c>
      <c r="R44" s="80">
        <v>42.5</v>
      </c>
      <c r="S44" s="80">
        <v>0</v>
      </c>
      <c r="T44" s="78">
        <f>SUMPRODUCT(LTA!F44:AJ44,LTA!F$101:AJ$101,LTA!F$103:AJ$103)</f>
        <v>197.18</v>
      </c>
      <c r="U44" s="78">
        <f>SUMPRODUCT(LTA!F44:AJ44,LTA!F$102:AJ$102,LTA!F$103:AJ$103)</f>
        <v>51.760000000000005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436.69999999999993</v>
      </c>
      <c r="AB44" s="117">
        <f>-STOA!N44</f>
        <v>0</v>
      </c>
      <c r="AC44">
        <f t="shared" si="0"/>
        <v>17.203023605099688</v>
      </c>
      <c r="AD44">
        <f t="shared" si="1"/>
        <v>1937.6860224289555</v>
      </c>
      <c r="AE44">
        <f>'IDT-1'!B44</f>
        <v>0</v>
      </c>
      <c r="AF44" s="26"/>
      <c r="AG44">
        <f t="shared" si="2"/>
        <v>1937.6860224289555</v>
      </c>
      <c r="AI44" s="75">
        <f>PXIL!H44</f>
        <v>0</v>
      </c>
      <c r="AJ44" s="75">
        <f>PXIL!N44</f>
        <v>0</v>
      </c>
      <c r="AK44" s="75">
        <f>RTM_IEX!H44</f>
        <v>161.72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12.926680363956558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828.06875181168277</v>
      </c>
      <c r="P45" s="77">
        <v>58.104444614443082</v>
      </c>
      <c r="Q45" s="77">
        <v>38.36438296003513</v>
      </c>
      <c r="R45" s="80">
        <v>42.5</v>
      </c>
      <c r="S45" s="80">
        <v>0</v>
      </c>
      <c r="T45" s="78">
        <f>SUMPRODUCT(LTA!F45:AJ45,LTA!F$101:AJ$101,LTA!F$103:AJ$103)</f>
        <v>210.17</v>
      </c>
      <c r="U45" s="78">
        <f>SUMPRODUCT(LTA!F45:AJ45,LTA!F$102:AJ$102,LTA!F$103:AJ$103)</f>
        <v>52.59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441.27999999999992</v>
      </c>
      <c r="AB45" s="117">
        <f>-STOA!N45</f>
        <v>0</v>
      </c>
      <c r="AC45">
        <f t="shared" si="0"/>
        <v>17.604559054442952</v>
      </c>
      <c r="AD45">
        <f t="shared" si="1"/>
        <v>1982.9135153140742</v>
      </c>
      <c r="AE45">
        <f>'IDT-1'!B45</f>
        <v>0</v>
      </c>
      <c r="AF45" s="26"/>
      <c r="AG45">
        <f t="shared" si="2"/>
        <v>1982.9135153140742</v>
      </c>
      <c r="AI45" s="75">
        <f>PXIL!H45</f>
        <v>0</v>
      </c>
      <c r="AJ45" s="75">
        <f>PXIL!N45</f>
        <v>0</v>
      </c>
      <c r="AK45" s="75">
        <f>RTM_IEX!H45</f>
        <v>188.84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12.545347432024169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828.06768074436036</v>
      </c>
      <c r="P46" s="77">
        <v>58.104444614443082</v>
      </c>
      <c r="Q46" s="77">
        <v>38.36438296003513</v>
      </c>
      <c r="R46" s="80">
        <v>42.5</v>
      </c>
      <c r="S46" s="80">
        <v>0</v>
      </c>
      <c r="T46" s="78">
        <f>SUMPRODUCT(LTA!F46:AJ46,LTA!F$101:AJ$101,LTA!F$103:AJ$103)</f>
        <v>231.62</v>
      </c>
      <c r="U46" s="78">
        <f>SUMPRODUCT(LTA!F46:AJ46,LTA!F$102:AJ$102,LTA!F$103:AJ$103)</f>
        <v>55.150000000000006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445.7299999999999</v>
      </c>
      <c r="AB46" s="117">
        <f>-STOA!N46</f>
        <v>0</v>
      </c>
      <c r="AC46">
        <f t="shared" si="0"/>
        <v>17.399937899249512</v>
      </c>
      <c r="AD46">
        <f t="shared" si="1"/>
        <v>1959.865732470013</v>
      </c>
      <c r="AE46">
        <f>'IDT-1'!B46</f>
        <v>0</v>
      </c>
      <c r="AF46" s="26"/>
      <c r="AG46">
        <f t="shared" si="2"/>
        <v>1959.865732470013</v>
      </c>
      <c r="AI46" s="75">
        <f>PXIL!H46</f>
        <v>0</v>
      </c>
      <c r="AJ46" s="75">
        <f>PXIL!N46</f>
        <v>0</v>
      </c>
      <c r="AK46" s="75">
        <f>RTM_IEX!H46</f>
        <v>137.51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12.545347432024169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99.615591059969034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872.903172026113</v>
      </c>
      <c r="P47" s="77">
        <v>58.104444614443082</v>
      </c>
      <c r="Q47" s="77">
        <v>38.369999999999997</v>
      </c>
      <c r="R47" s="80">
        <v>42.5</v>
      </c>
      <c r="S47" s="80">
        <v>0</v>
      </c>
      <c r="T47" s="78">
        <f>SUMPRODUCT(LTA!F47:AJ47,LTA!F$101:AJ$101,LTA!F$103:AJ$103)</f>
        <v>205.43</v>
      </c>
      <c r="U47" s="78">
        <f>SUMPRODUCT(LTA!F47:AJ47,LTA!F$102:AJ$102,LTA!F$103:AJ$103)</f>
        <v>54.84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448.64999999999992</v>
      </c>
      <c r="AB47" s="117">
        <f>-STOA!N47</f>
        <v>0</v>
      </c>
      <c r="AC47">
        <f t="shared" si="0"/>
        <v>16.832451285166432</v>
      </c>
      <c r="AD47">
        <f t="shared" si="1"/>
        <v>1895.9461038473826</v>
      </c>
      <c r="AE47">
        <f>'IDT-1'!B47</f>
        <v>0</v>
      </c>
      <c r="AF47" s="26"/>
      <c r="AG47">
        <f t="shared" si="2"/>
        <v>1895.9461038473826</v>
      </c>
      <c r="AI47" s="75">
        <f>PXIL!H47</f>
        <v>0</v>
      </c>
      <c r="AJ47" s="75">
        <f>PXIL!N47</f>
        <v>0</v>
      </c>
      <c r="AK47" s="75">
        <f>RTM_IEX!H47</f>
        <v>34.869999999999997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12.545347432024169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99.615591059969034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886.34604808721076</v>
      </c>
      <c r="P48" s="77">
        <v>58.104444614443082</v>
      </c>
      <c r="Q48" s="77">
        <v>38.369999999999997</v>
      </c>
      <c r="R48" s="80">
        <v>42.5</v>
      </c>
      <c r="S48" s="80">
        <v>0</v>
      </c>
      <c r="T48" s="78">
        <f>SUMPRODUCT(LTA!F48:AJ48,LTA!F$101:AJ$101,LTA!F$103:AJ$103)</f>
        <v>208.48999999999998</v>
      </c>
      <c r="U48" s="78">
        <f>SUMPRODUCT(LTA!F48:AJ48,LTA!F$102:AJ$102,LTA!F$103:AJ$103)</f>
        <v>54.74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449.79999999999995</v>
      </c>
      <c r="AB48" s="117">
        <f>-STOA!N48</f>
        <v>0</v>
      </c>
      <c r="AC48">
        <f t="shared" si="0"/>
        <v>17.012436594504091</v>
      </c>
      <c r="AD48">
        <f t="shared" si="1"/>
        <v>1916.2189945991427</v>
      </c>
      <c r="AE48">
        <f>'IDT-1'!B48</f>
        <v>0</v>
      </c>
      <c r="AF48" s="26"/>
      <c r="AG48">
        <f t="shared" si="2"/>
        <v>1916.2189945991427</v>
      </c>
      <c r="AI48" s="75">
        <f>PXIL!H48</f>
        <v>0</v>
      </c>
      <c r="AJ48" s="75">
        <f>PXIL!N48</f>
        <v>0</v>
      </c>
      <c r="AK48" s="75">
        <f>RTM_IEX!H48</f>
        <v>37.770000000000003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12.545347432024169</v>
      </c>
      <c r="F49">
        <f>GT_Spot!P49</f>
        <v>0</v>
      </c>
      <c r="G49">
        <f>PPCL_NG!P49</f>
        <v>33.950000000000003</v>
      </c>
      <c r="H49">
        <f>PPCL_Spot!P49</f>
        <v>10.440000000000001</v>
      </c>
      <c r="I49">
        <f>Bawana_NG!P49</f>
        <v>99.615591059969034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868.18992076641348</v>
      </c>
      <c r="P49" s="77">
        <v>58.104444614443082</v>
      </c>
      <c r="Q49" s="77">
        <v>38.36438296003513</v>
      </c>
      <c r="R49" s="80">
        <v>42.5</v>
      </c>
      <c r="S49" s="80">
        <v>0</v>
      </c>
      <c r="T49" s="78">
        <f>SUMPRODUCT(LTA!F49:AJ49,LTA!F$101:AJ$101,LTA!F$103:AJ$103)</f>
        <v>213.51</v>
      </c>
      <c r="U49" s="78">
        <f>SUMPRODUCT(LTA!F49:AJ49,LTA!F$102:AJ$102,LTA!F$103:AJ$103)</f>
        <v>54.94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450.4799999999999</v>
      </c>
      <c r="AB49" s="117">
        <f>-STOA!N49</f>
        <v>0</v>
      </c>
      <c r="AC49">
        <f t="shared" si="0"/>
        <v>17.487533244129388</v>
      </c>
      <c r="AD49">
        <f t="shared" si="1"/>
        <v>1969.7321535887554</v>
      </c>
      <c r="AE49">
        <f>'IDT-1'!B49</f>
        <v>0</v>
      </c>
      <c r="AF49" s="26"/>
      <c r="AG49">
        <f t="shared" si="2"/>
        <v>1969.7321535887554</v>
      </c>
      <c r="AI49" s="75">
        <f>PXIL!H49</f>
        <v>0</v>
      </c>
      <c r="AJ49" s="75">
        <f>PXIL!N49</f>
        <v>0</v>
      </c>
      <c r="AK49" s="75">
        <f>RTM_IEX!H49</f>
        <v>104.58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12.545347432024169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99.615591059969034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836.29048688782518</v>
      </c>
      <c r="P50" s="77">
        <v>58.104444614443082</v>
      </c>
      <c r="Q50" s="77">
        <v>38.36438296003513</v>
      </c>
      <c r="R50" s="80">
        <v>42.5</v>
      </c>
      <c r="S50" s="80">
        <v>0</v>
      </c>
      <c r="T50" s="78">
        <f>SUMPRODUCT(LTA!F50:AJ50,LTA!F$101:AJ$101,LTA!F$103:AJ$103)</f>
        <v>217.98</v>
      </c>
      <c r="U50" s="78">
        <f>SUMPRODUCT(LTA!F50:AJ50,LTA!F$102:AJ$102,LTA!F$103:AJ$103)</f>
        <v>54.93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450.90999999999997</v>
      </c>
      <c r="AB50" s="117">
        <f>-STOA!N50</f>
        <v>0</v>
      </c>
      <c r="AC50">
        <f t="shared" si="0"/>
        <v>17.195202225997814</v>
      </c>
      <c r="AD50">
        <f t="shared" si="1"/>
        <v>1936.805050728299</v>
      </c>
      <c r="AE50">
        <f>'IDT-1'!B50</f>
        <v>0</v>
      </c>
      <c r="AF50" s="26"/>
      <c r="AG50">
        <f t="shared" si="2"/>
        <v>1936.805050728299</v>
      </c>
      <c r="AI50" s="75">
        <f>PXIL!H50</f>
        <v>0</v>
      </c>
      <c r="AJ50" s="75">
        <f>PXIL!N50</f>
        <v>0</v>
      </c>
      <c r="AK50" s="75">
        <f>RTM_IEX!H50</f>
        <v>97.81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12.545347432024169</v>
      </c>
      <c r="F51">
        <f>GT_Spot!P51</f>
        <v>0</v>
      </c>
      <c r="G51">
        <f>PPCL_NG!P51</f>
        <v>33.950000000000003</v>
      </c>
      <c r="H51">
        <f>PPCL_Spot!P51</f>
        <v>10.41</v>
      </c>
      <c r="I51">
        <f>Bawana_NG!P51</f>
        <v>99.615591059969034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903.86403758926622</v>
      </c>
      <c r="P51" s="77">
        <v>58.654486689106484</v>
      </c>
      <c r="Q51" s="77">
        <v>38.505637721481911</v>
      </c>
      <c r="R51" s="80">
        <v>42.5</v>
      </c>
      <c r="S51" s="80">
        <v>0</v>
      </c>
      <c r="T51" s="78">
        <f>SUMPRODUCT(LTA!F51:AJ51,LTA!F$101:AJ$101,LTA!F$103:AJ$103)</f>
        <v>222.56</v>
      </c>
      <c r="U51" s="78">
        <f>SUMPRODUCT(LTA!F51:AJ51,LTA!F$102:AJ$102,LTA!F$103:AJ$103)</f>
        <v>54.879999999999995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452.63999999999993</v>
      </c>
      <c r="AB51" s="117">
        <f>-STOA!N51</f>
        <v>0</v>
      </c>
      <c r="AC51">
        <f t="shared" si="0"/>
        <v>18.655340884328261</v>
      </c>
      <c r="AD51">
        <f t="shared" si="1"/>
        <v>2101.2697596075191</v>
      </c>
      <c r="AE51">
        <f>'IDT-1'!B51</f>
        <v>0</v>
      </c>
      <c r="AF51" s="26"/>
      <c r="AG51">
        <f t="shared" si="2"/>
        <v>2101.2697596075191</v>
      </c>
      <c r="AI51" s="75">
        <f>PXIL!H51</f>
        <v>0</v>
      </c>
      <c r="AJ51" s="75">
        <f>PXIL!N51</f>
        <v>0</v>
      </c>
      <c r="AK51" s="75">
        <f>RTM_IEX!H51</f>
        <v>176.24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13.56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12.545347432024169</v>
      </c>
      <c r="F52">
        <f>GT_Spot!P52</f>
        <v>0</v>
      </c>
      <c r="G52">
        <f>PPCL_NG!P52</f>
        <v>33.950000000000003</v>
      </c>
      <c r="H52">
        <f>PPCL_Spot!P52</f>
        <v>10.41</v>
      </c>
      <c r="I52">
        <f>Bawana_NG!P52</f>
        <v>99.615591059969034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919.05718117867536</v>
      </c>
      <c r="P52" s="77">
        <v>58.654486689106484</v>
      </c>
      <c r="Q52" s="77">
        <v>38.505637721481911</v>
      </c>
      <c r="R52" s="80">
        <v>42.5</v>
      </c>
      <c r="S52" s="80">
        <v>0</v>
      </c>
      <c r="T52" s="78">
        <f>SUMPRODUCT(LTA!F52:AJ52,LTA!F$101:AJ$101,LTA!F$103:AJ$103)</f>
        <v>285.5</v>
      </c>
      <c r="U52" s="78">
        <f>SUMPRODUCT(LTA!F52:AJ52,LTA!F$102:AJ$102,LTA!F$103:AJ$103)</f>
        <v>55.16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452.06999999999994</v>
      </c>
      <c r="AB52" s="117">
        <f>-STOA!N52</f>
        <v>0</v>
      </c>
      <c r="AC52">
        <f t="shared" si="0"/>
        <v>19.11032854791506</v>
      </c>
      <c r="AD52">
        <f t="shared" si="1"/>
        <v>2152.5179155333417</v>
      </c>
      <c r="AE52">
        <f>'IDT-1'!B52</f>
        <v>0</v>
      </c>
      <c r="AF52" s="26"/>
      <c r="AG52">
        <f t="shared" si="2"/>
        <v>2152.5179155333417</v>
      </c>
      <c r="AI52" s="75">
        <f>PXIL!H52</f>
        <v>0</v>
      </c>
      <c r="AJ52" s="75">
        <f>PXIL!N52</f>
        <v>0</v>
      </c>
      <c r="AK52" s="75">
        <f>RTM_IEX!H52</f>
        <v>143.32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20.34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12.545347432024169</v>
      </c>
      <c r="F53">
        <f>GT_Spot!P53</f>
        <v>0</v>
      </c>
      <c r="G53">
        <f>PPCL_NG!P53</f>
        <v>33.950000000000003</v>
      </c>
      <c r="H53">
        <f>PPCL_Spot!P53</f>
        <v>10.41</v>
      </c>
      <c r="I53">
        <f>Bawana_NG!P53</f>
        <v>99.615591059969034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919.16939143686682</v>
      </c>
      <c r="P53" s="77">
        <v>58.104444614443082</v>
      </c>
      <c r="Q53" s="77">
        <v>38.365607829670324</v>
      </c>
      <c r="R53" s="80">
        <v>42.5</v>
      </c>
      <c r="S53" s="80">
        <v>0</v>
      </c>
      <c r="T53" s="78">
        <f>SUMPRODUCT(LTA!F53:AJ53,LTA!F$101:AJ$101,LTA!F$103:AJ$103)</f>
        <v>286.17</v>
      </c>
      <c r="U53" s="78">
        <f>SUMPRODUCT(LTA!F53:AJ53,LTA!F$102:AJ$102,LTA!F$103:AJ$103)</f>
        <v>55.290000000000006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455.56999999999994</v>
      </c>
      <c r="AB53" s="117">
        <f>-STOA!N53</f>
        <v>0</v>
      </c>
      <c r="AC53">
        <f t="shared" si="0"/>
        <v>19.177227364882167</v>
      </c>
      <c r="AD53">
        <f t="shared" si="1"/>
        <v>2160.0531550080914</v>
      </c>
      <c r="AE53">
        <f>'IDT-1'!B53</f>
        <v>0</v>
      </c>
      <c r="AF53" s="26"/>
      <c r="AG53">
        <f t="shared" si="2"/>
        <v>2160.0531550080914</v>
      </c>
      <c r="AI53" s="75">
        <f>PXIL!H53</f>
        <v>0</v>
      </c>
      <c r="AJ53" s="75">
        <f>PXIL!N53</f>
        <v>0</v>
      </c>
      <c r="AK53" s="75">
        <f>RTM_IEX!H53</f>
        <v>134.61000000000001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32.93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12.545347432024169</v>
      </c>
      <c r="F54">
        <f>GT_Spot!P54</f>
        <v>0</v>
      </c>
      <c r="G54">
        <f>PPCL_NG!P54</f>
        <v>33.950000000000003</v>
      </c>
      <c r="H54">
        <f>PPCL_Spot!P54</f>
        <v>10.41</v>
      </c>
      <c r="I54">
        <f>Bawana_NG!P54</f>
        <v>99.615591059969034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919.16912146177776</v>
      </c>
      <c r="P54" s="77">
        <v>58.104444614443082</v>
      </c>
      <c r="Q54" s="77">
        <v>38.365607829670324</v>
      </c>
      <c r="R54" s="80">
        <v>42.5</v>
      </c>
      <c r="S54" s="80">
        <v>0</v>
      </c>
      <c r="T54" s="78">
        <f>SUMPRODUCT(LTA!F54:AJ54,LTA!F$101:AJ$101,LTA!F$103:AJ$103)</f>
        <v>286.10000000000002</v>
      </c>
      <c r="U54" s="78">
        <f>SUMPRODUCT(LTA!F54:AJ54,LTA!F$102:AJ$102,LTA!F$103:AJ$103)</f>
        <v>54.95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456.26999999999992</v>
      </c>
      <c r="AB54" s="117">
        <f>-STOA!N54</f>
        <v>0</v>
      </c>
      <c r="AC54">
        <f t="shared" si="0"/>
        <v>19.247888989101384</v>
      </c>
      <c r="AD54">
        <f t="shared" si="1"/>
        <v>2168.012223408783</v>
      </c>
      <c r="AE54">
        <f>'IDT-1'!B54</f>
        <v>0</v>
      </c>
      <c r="AF54" s="26"/>
      <c r="AG54">
        <f t="shared" si="2"/>
        <v>2168.012223408783</v>
      </c>
      <c r="AI54" s="75">
        <f>PXIL!H54</f>
        <v>0</v>
      </c>
      <c r="AJ54" s="75">
        <f>PXIL!N54</f>
        <v>0</v>
      </c>
      <c r="AK54" s="75">
        <f>RTM_IEX!H54</f>
        <v>153.97999999999999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21.3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12.545347432024169</v>
      </c>
      <c r="F55">
        <f>GT_Spot!P55</f>
        <v>0</v>
      </c>
      <c r="G55">
        <f>PPCL_NG!P55</f>
        <v>33.950000000000003</v>
      </c>
      <c r="H55">
        <f>PPCL_Spot!P55</f>
        <v>9.87670776407864</v>
      </c>
      <c r="I55">
        <f>Bawana_NG!P55</f>
        <v>99.615591059969034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921.51804855556134</v>
      </c>
      <c r="P55" s="77">
        <v>58.104444614443082</v>
      </c>
      <c r="Q55" s="77">
        <v>38.36438296003513</v>
      </c>
      <c r="R55" s="80">
        <v>42.5</v>
      </c>
      <c r="S55" s="80">
        <v>0</v>
      </c>
      <c r="T55" s="78">
        <f>SUMPRODUCT(LTA!F55:AJ55,LTA!F$101:AJ$101,LTA!F$103:AJ$103)</f>
        <v>286.2</v>
      </c>
      <c r="U55" s="78">
        <f>SUMPRODUCT(LTA!F55:AJ55,LTA!F$102:AJ$102,LTA!F$103:AJ$103)</f>
        <v>54.85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456.96999999999991</v>
      </c>
      <c r="AB55" s="117">
        <f>-STOA!N55</f>
        <v>0</v>
      </c>
      <c r="AC55">
        <f t="shared" si="0"/>
        <v>18.102519796997779</v>
      </c>
      <c r="AD55">
        <f t="shared" si="1"/>
        <v>2039.0020025891138</v>
      </c>
      <c r="AE55">
        <f>'IDT-1'!B55</f>
        <v>0</v>
      </c>
      <c r="AF55" s="26"/>
      <c r="AG55">
        <f t="shared" si="2"/>
        <v>2039.0020025891138</v>
      </c>
      <c r="AI55" s="75">
        <f>PXIL!H55</f>
        <v>0</v>
      </c>
      <c r="AJ55" s="75">
        <f>PXIL!N55</f>
        <v>0</v>
      </c>
      <c r="AK55" s="75">
        <f>RTM_IEX!H55</f>
        <v>42.61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12.545347432024169</v>
      </c>
      <c r="F56">
        <f>GT_Spot!P56</f>
        <v>0</v>
      </c>
      <c r="G56">
        <f>PPCL_NG!P56</f>
        <v>33.950000000000003</v>
      </c>
      <c r="H56">
        <f>PPCL_Spot!P56</f>
        <v>10.41</v>
      </c>
      <c r="I56">
        <f>Bawana_NG!P56</f>
        <v>99.615591059969034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921.51777858047228</v>
      </c>
      <c r="P56" s="77">
        <v>58.104444614443082</v>
      </c>
      <c r="Q56" s="77">
        <v>38.36438296003513</v>
      </c>
      <c r="R56" s="80">
        <v>42.5</v>
      </c>
      <c r="S56" s="80">
        <v>0</v>
      </c>
      <c r="T56" s="78">
        <f>SUMPRODUCT(LTA!F56:AJ56,LTA!F$101:AJ$101,LTA!F$103:AJ$103)</f>
        <v>288.01</v>
      </c>
      <c r="U56" s="78">
        <f>SUMPRODUCT(LTA!F56:AJ56,LTA!F$102:AJ$102,LTA!F$103:AJ$103)</f>
        <v>54.87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456.96999999999991</v>
      </c>
      <c r="AB56" s="117">
        <f>-STOA!N56</f>
        <v>0</v>
      </c>
      <c r="AC56">
        <f t="shared" si="0"/>
        <v>18.540874392893105</v>
      </c>
      <c r="AD56">
        <f t="shared" si="1"/>
        <v>2088.3766702540502</v>
      </c>
      <c r="AE56">
        <f>'IDT-1'!B56</f>
        <v>0</v>
      </c>
      <c r="AF56" s="26"/>
      <c r="AG56">
        <f t="shared" si="2"/>
        <v>2088.3766702540502</v>
      </c>
      <c r="AI56" s="75">
        <f>PXIL!H56</f>
        <v>0</v>
      </c>
      <c r="AJ56" s="75">
        <f>PXIL!N56</f>
        <v>0</v>
      </c>
      <c r="AK56" s="75">
        <f>RTM_IEX!H56</f>
        <v>61.98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28.08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12.545347432024169</v>
      </c>
      <c r="F57">
        <f>GT_Spot!P57</f>
        <v>0</v>
      </c>
      <c r="G57">
        <f>PPCL_NG!P57</f>
        <v>33.950000000000003</v>
      </c>
      <c r="H57">
        <f>PPCL_Spot!P57</f>
        <v>10.41</v>
      </c>
      <c r="I57">
        <f>Bawana_NG!P57</f>
        <v>99.615591059969034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928.90692163862377</v>
      </c>
      <c r="P57" s="77">
        <v>58.104444614443082</v>
      </c>
      <c r="Q57" s="77">
        <v>38.36438296003513</v>
      </c>
      <c r="R57" s="80">
        <v>42.5</v>
      </c>
      <c r="S57" s="80">
        <v>0</v>
      </c>
      <c r="T57" s="78">
        <f>SUMPRODUCT(LTA!F57:AJ57,LTA!F$101:AJ$101,LTA!F$103:AJ$103)</f>
        <v>287.39</v>
      </c>
      <c r="U57" s="78">
        <f>SUMPRODUCT(LTA!F57:AJ57,LTA!F$102:AJ$102,LTA!F$103:AJ$103)</f>
        <v>54.71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455.56999999999994</v>
      </c>
      <c r="AB57" s="117">
        <f>-STOA!N57</f>
        <v>0</v>
      </c>
      <c r="AC57">
        <f t="shared" si="0"/>
        <v>18.135098851804837</v>
      </c>
      <c r="AD57">
        <f t="shared" si="1"/>
        <v>2042.6715888532904</v>
      </c>
      <c r="AE57">
        <f>'IDT-1'!B57</f>
        <v>0</v>
      </c>
      <c r="AF57" s="26"/>
      <c r="AG57">
        <f t="shared" si="2"/>
        <v>2042.6715888532904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38.74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12.545347432024169</v>
      </c>
      <c r="F58">
        <f>GT_Spot!P58</f>
        <v>0</v>
      </c>
      <c r="G58">
        <f>PPCL_NG!P58</f>
        <v>33.950000000000003</v>
      </c>
      <c r="H58">
        <f>PPCL_Spot!P58</f>
        <v>10.41</v>
      </c>
      <c r="I58">
        <f>Bawana_NG!P58</f>
        <v>99.615591059969034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928.90665166353472</v>
      </c>
      <c r="P58" s="77">
        <v>58.104444614443082</v>
      </c>
      <c r="Q58" s="77">
        <v>38.365607829670324</v>
      </c>
      <c r="R58" s="80">
        <v>42.5</v>
      </c>
      <c r="S58" s="80">
        <v>0</v>
      </c>
      <c r="T58" s="78">
        <f>SUMPRODUCT(LTA!F58:AJ58,LTA!F$101:AJ$101,LTA!F$103:AJ$103)</f>
        <v>287</v>
      </c>
      <c r="U58" s="78">
        <f>SUMPRODUCT(LTA!F58:AJ58,LTA!F$102:AJ$102,LTA!F$103:AJ$103)</f>
        <v>54.87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452.06999999999994</v>
      </c>
      <c r="AB58" s="117">
        <f>-STOA!N58</f>
        <v>0</v>
      </c>
      <c r="AC58">
        <f t="shared" si="0"/>
        <v>18.53682725487684</v>
      </c>
      <c r="AD58">
        <f t="shared" si="1"/>
        <v>2087.9208153447644</v>
      </c>
      <c r="AE58">
        <f>'IDT-1'!B58</f>
        <v>0</v>
      </c>
      <c r="AF58" s="26"/>
      <c r="AG58">
        <f t="shared" si="2"/>
        <v>2087.9208153447644</v>
      </c>
      <c r="AI58" s="75">
        <f>PXIL!H58</f>
        <v>0</v>
      </c>
      <c r="AJ58" s="75">
        <f>PXIL!N58</f>
        <v>0</v>
      </c>
      <c r="AK58" s="75">
        <f>RTM_IEX!H58</f>
        <v>27.11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61.01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12.545347432024169</v>
      </c>
      <c r="F59">
        <f>GT_Spot!P59</f>
        <v>0</v>
      </c>
      <c r="G59">
        <f>PPCL_NG!P59</f>
        <v>33.950000000000003</v>
      </c>
      <c r="H59">
        <f>PPCL_Spot!P59</f>
        <v>10.41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941.28467564723076</v>
      </c>
      <c r="P59" s="77">
        <v>58.104444614443082</v>
      </c>
      <c r="Q59" s="77">
        <v>38.365607829670324</v>
      </c>
      <c r="R59" s="80">
        <v>42.5</v>
      </c>
      <c r="S59" s="80">
        <v>0</v>
      </c>
      <c r="T59" s="78">
        <f>SUMPRODUCT(LTA!F59:AJ59,LTA!F$101:AJ$101,LTA!F$103:AJ$103)</f>
        <v>260.57</v>
      </c>
      <c r="U59" s="78">
        <f>SUMPRODUCT(LTA!F59:AJ59,LTA!F$102:AJ$102,LTA!F$103:AJ$103)</f>
        <v>54.75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546.70999999999992</v>
      </c>
      <c r="AB59" s="117">
        <f>-STOA!N59</f>
        <v>0</v>
      </c>
      <c r="AC59">
        <f t="shared" si="0"/>
        <v>18.97227266460564</v>
      </c>
      <c r="AD59">
        <f t="shared" si="1"/>
        <v>2136.9678028587628</v>
      </c>
      <c r="AE59">
        <f>'IDT-1'!B59</f>
        <v>0</v>
      </c>
      <c r="AF59" s="26"/>
      <c r="AG59">
        <f t="shared" si="2"/>
        <v>2136.9678028587628</v>
      </c>
      <c r="AI59" s="75">
        <f>PXIL!H59</f>
        <v>0</v>
      </c>
      <c r="AJ59" s="75">
        <f>PXIL!N59</f>
        <v>0</v>
      </c>
      <c r="AK59" s="75">
        <f>RTM_IEX!H59</f>
        <v>57.13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12.545347432024169</v>
      </c>
      <c r="F60">
        <f>GT_Spot!P60</f>
        <v>0</v>
      </c>
      <c r="G60">
        <f>PPCL_NG!P60</f>
        <v>33.950000000000003</v>
      </c>
      <c r="H60">
        <f>PPCL_Spot!P60</f>
        <v>10.41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941.28111773606452</v>
      </c>
      <c r="P60" s="77">
        <v>58.104444614443082</v>
      </c>
      <c r="Q60" s="77">
        <v>38.365607829670324</v>
      </c>
      <c r="R60" s="80">
        <v>42.5</v>
      </c>
      <c r="S60" s="80">
        <v>0</v>
      </c>
      <c r="T60" s="78">
        <f>SUMPRODUCT(LTA!F60:AJ60,LTA!F$101:AJ$101,LTA!F$103:AJ$103)</f>
        <v>255.32999999999998</v>
      </c>
      <c r="U60" s="78">
        <f>SUMPRODUCT(LTA!F60:AJ60,LTA!F$102:AJ$102,LTA!F$103:AJ$103)</f>
        <v>54.72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541.61</v>
      </c>
      <c r="AB60" s="117">
        <f>-STOA!N60</f>
        <v>0</v>
      </c>
      <c r="AC60">
        <f t="shared" si="0"/>
        <v>19.349761354987379</v>
      </c>
      <c r="AD60">
        <f t="shared" si="1"/>
        <v>2179.4867562572144</v>
      </c>
      <c r="AE60">
        <f>'IDT-1'!B60</f>
        <v>0</v>
      </c>
      <c r="AF60" s="26"/>
      <c r="AG60">
        <f t="shared" si="2"/>
        <v>2179.4867562572144</v>
      </c>
      <c r="AI60" s="75">
        <f>PXIL!H60</f>
        <v>0</v>
      </c>
      <c r="AJ60" s="75">
        <f>PXIL!N60</f>
        <v>0</v>
      </c>
      <c r="AK60" s="75">
        <f>RTM_IEX!H60</f>
        <v>84.25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26.15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12.545347432024169</v>
      </c>
      <c r="F61">
        <f>GT_Spot!P61</f>
        <v>0</v>
      </c>
      <c r="G61">
        <f>PPCL_NG!P61</f>
        <v>33.950000000000003</v>
      </c>
      <c r="H61">
        <f>PPCL_Spot!P61</f>
        <v>9.87670776407864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954.87319853904773</v>
      </c>
      <c r="P61" s="77">
        <v>58.104444614443082</v>
      </c>
      <c r="Q61" s="77">
        <v>38.365607829670324</v>
      </c>
      <c r="R61" s="80">
        <v>42.5</v>
      </c>
      <c r="S61" s="80">
        <v>0</v>
      </c>
      <c r="T61" s="78">
        <f>SUMPRODUCT(LTA!F61:AJ61,LTA!F$101:AJ$101,LTA!F$103:AJ$103)</f>
        <v>203.79</v>
      </c>
      <c r="U61" s="78">
        <f>SUMPRODUCT(LTA!F61:AJ61,LTA!F$102:AJ$102,LTA!F$103:AJ$103)</f>
        <v>55.05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562.2399999999999</v>
      </c>
      <c r="AB61" s="117">
        <f>-STOA!N61</f>
        <v>0</v>
      </c>
      <c r="AC61">
        <f t="shared" si="0"/>
        <v>19.169966694377525</v>
      </c>
      <c r="AD61">
        <f t="shared" si="1"/>
        <v>2159.2353394848865</v>
      </c>
      <c r="AE61">
        <f>'IDT-1'!B61</f>
        <v>0</v>
      </c>
      <c r="AF61" s="26"/>
      <c r="AG61">
        <f t="shared" si="2"/>
        <v>2159.2353394848865</v>
      </c>
      <c r="AI61" s="75">
        <f>PXIL!H61</f>
        <v>0</v>
      </c>
      <c r="AJ61" s="75">
        <f>PXIL!N61</f>
        <v>0</v>
      </c>
      <c r="AK61" s="75">
        <f>RTM_IEX!H61</f>
        <v>60.04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47.45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12.545347432024169</v>
      </c>
      <c r="F62">
        <f>GT_Spot!P62</f>
        <v>0</v>
      </c>
      <c r="G62">
        <f>PPCL_NG!P62</f>
        <v>33.950000000000003</v>
      </c>
      <c r="H62">
        <f>PPCL_Spot!P62</f>
        <v>10.41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954.87319853904773</v>
      </c>
      <c r="P62" s="77">
        <v>58.099999999999987</v>
      </c>
      <c r="Q62" s="77">
        <v>38.365607829670324</v>
      </c>
      <c r="R62" s="80">
        <v>42.5</v>
      </c>
      <c r="S62" s="80">
        <v>0</v>
      </c>
      <c r="T62" s="78">
        <f>SUMPRODUCT(LTA!F62:AJ62,LTA!F$101:AJ$101,LTA!F$103:AJ$103)</f>
        <v>197.84000000000003</v>
      </c>
      <c r="U62" s="78">
        <f>SUMPRODUCT(LTA!F62:AJ62,LTA!F$102:AJ$102,LTA!F$103:AJ$103)</f>
        <v>54.87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551.9799999999999</v>
      </c>
      <c r="AB62" s="117">
        <f>-STOA!N62</f>
        <v>0</v>
      </c>
      <c r="AC62">
        <f t="shared" si="0"/>
        <v>19.439500553446532</v>
      </c>
      <c r="AD62">
        <f t="shared" si="1"/>
        <v>2189.5946532472954</v>
      </c>
      <c r="AE62">
        <f>'IDT-1'!B62</f>
        <v>0</v>
      </c>
      <c r="AF62" s="26"/>
      <c r="AG62">
        <f t="shared" si="2"/>
        <v>2189.5946532472954</v>
      </c>
      <c r="AI62" s="75">
        <f>PXIL!H62</f>
        <v>0</v>
      </c>
      <c r="AJ62" s="75">
        <f>PXIL!N62</f>
        <v>0</v>
      </c>
      <c r="AK62" s="75">
        <f>RTM_IEX!H62</f>
        <v>67.790000000000006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86.19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12.545347432024169</v>
      </c>
      <c r="F63">
        <f>GT_Spot!P63</f>
        <v>0</v>
      </c>
      <c r="G63">
        <f>PPCL_NG!P63</f>
        <v>33.950000000000003</v>
      </c>
      <c r="H63">
        <f>PPCL_Spot!P63</f>
        <v>10.41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954.95025606221191</v>
      </c>
      <c r="P63" s="77">
        <v>58.099999999999987</v>
      </c>
      <c r="Q63" s="77">
        <v>38.365607829670324</v>
      </c>
      <c r="R63" s="80">
        <v>42.5</v>
      </c>
      <c r="S63" s="80">
        <v>0</v>
      </c>
      <c r="T63" s="78">
        <f>SUMPRODUCT(LTA!F63:AJ63,LTA!F$101:AJ$101,LTA!F$103:AJ$103)</f>
        <v>188.81</v>
      </c>
      <c r="U63" s="78">
        <f>SUMPRODUCT(LTA!F63:AJ63,LTA!F$102:AJ$102,LTA!F$103:AJ$103)</f>
        <v>55.14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546.88999999999987</v>
      </c>
      <c r="AB63" s="117">
        <f>-STOA!N63</f>
        <v>0</v>
      </c>
      <c r="AC63">
        <f t="shared" si="0"/>
        <v>19.548330659650379</v>
      </c>
      <c r="AD63">
        <f t="shared" si="1"/>
        <v>2201.8528806642562</v>
      </c>
      <c r="AE63">
        <f>'IDT-1'!B63</f>
        <v>0</v>
      </c>
      <c r="AF63" s="26"/>
      <c r="AG63">
        <f t="shared" si="2"/>
        <v>2201.8528806642562</v>
      </c>
      <c r="AI63" s="75">
        <f>PXIL!H63</f>
        <v>0</v>
      </c>
      <c r="AJ63" s="75">
        <f>PXIL!N63</f>
        <v>0</v>
      </c>
      <c r="AK63" s="75">
        <f>RTM_IEX!H63</f>
        <v>77.47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102.65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12.545347432024169</v>
      </c>
      <c r="F64">
        <f>GT_Spot!P64</f>
        <v>0</v>
      </c>
      <c r="G64">
        <f>PPCL_NG!P64</f>
        <v>33.950000000000003</v>
      </c>
      <c r="H64">
        <f>PPCL_Spot!P64</f>
        <v>10.41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956.64185718221188</v>
      </c>
      <c r="P64" s="77">
        <v>58.099999999999987</v>
      </c>
      <c r="Q64" s="77">
        <v>38.365607829670324</v>
      </c>
      <c r="R64" s="80">
        <v>42.5</v>
      </c>
      <c r="S64" s="80">
        <v>0</v>
      </c>
      <c r="T64" s="78">
        <f>SUMPRODUCT(LTA!F64:AJ64,LTA!F$101:AJ$101,LTA!F$103:AJ$103)</f>
        <v>180.81</v>
      </c>
      <c r="U64" s="78">
        <f>SUMPRODUCT(LTA!F64:AJ64,LTA!F$102:AJ$102,LTA!F$103:AJ$103)</f>
        <v>55.040000000000006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547</v>
      </c>
      <c r="AB64" s="117">
        <f>-STOA!N64</f>
        <v>0</v>
      </c>
      <c r="AC64">
        <f t="shared" si="0"/>
        <v>19.254336749506376</v>
      </c>
      <c r="AD64">
        <f t="shared" si="1"/>
        <v>2168.7384756943998</v>
      </c>
      <c r="AE64">
        <f>'IDT-1'!B64</f>
        <v>0</v>
      </c>
      <c r="AF64" s="26"/>
      <c r="AG64">
        <f t="shared" si="2"/>
        <v>2168.7384756943998</v>
      </c>
      <c r="AI64" s="75">
        <f>PXIL!H64</f>
        <v>0</v>
      </c>
      <c r="AJ64" s="75">
        <f>PXIL!N64</f>
        <v>0</v>
      </c>
      <c r="AK64" s="75">
        <f>RTM_IEX!H64</f>
        <v>23.24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129.77000000000001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12.545347432024169</v>
      </c>
      <c r="F65">
        <f>GT_Spot!P65</f>
        <v>0</v>
      </c>
      <c r="G65">
        <f>PPCL_NG!P65</f>
        <v>33.950000000000003</v>
      </c>
      <c r="H65">
        <f>PPCL_Spot!P65</f>
        <v>9.3699999999999992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956.58391468414607</v>
      </c>
      <c r="P65" s="77">
        <v>58.099999999999987</v>
      </c>
      <c r="Q65" s="77">
        <v>38.365607829670324</v>
      </c>
      <c r="R65" s="80">
        <v>42.5</v>
      </c>
      <c r="S65" s="80">
        <v>0</v>
      </c>
      <c r="T65" s="78">
        <f>SUMPRODUCT(LTA!F65:AJ65,LTA!F$101:AJ$101,LTA!F$103:AJ$103)</f>
        <v>170.67000000000002</v>
      </c>
      <c r="U65" s="78">
        <f>SUMPRODUCT(LTA!F65:AJ65,LTA!F$102:AJ$102,LTA!F$103:AJ$103)</f>
        <v>55.11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531.49</v>
      </c>
      <c r="AB65" s="117">
        <f>-STOA!N65</f>
        <v>0</v>
      </c>
      <c r="AC65">
        <f t="shared" si="0"/>
        <v>20.025146855523396</v>
      </c>
      <c r="AD65">
        <f t="shared" si="1"/>
        <v>2255.5597230903168</v>
      </c>
      <c r="AE65">
        <f>'IDT-1'!B65</f>
        <v>0</v>
      </c>
      <c r="AF65" s="26"/>
      <c r="AG65">
        <f t="shared" si="2"/>
        <v>2255.5597230903168</v>
      </c>
      <c r="AI65" s="75">
        <f>PXIL!H65</f>
        <v>0</v>
      </c>
      <c r="AJ65" s="75">
        <f>PXIL!N65</f>
        <v>0</v>
      </c>
      <c r="AK65" s="75">
        <f>RTM_IEX!H65</f>
        <v>124.93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142.35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12.545347432024169</v>
      </c>
      <c r="F66">
        <f>GT_Spot!P66</f>
        <v>0</v>
      </c>
      <c r="G66">
        <f>PPCL_NG!P66</f>
        <v>33.950000000000003</v>
      </c>
      <c r="H66">
        <f>PPCL_Spot!P66</f>
        <v>9.3699999999999992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956.58391468414607</v>
      </c>
      <c r="P66" s="77">
        <v>58.099999999999987</v>
      </c>
      <c r="Q66" s="77">
        <v>38.365607829670324</v>
      </c>
      <c r="R66" s="80">
        <v>42.5</v>
      </c>
      <c r="S66" s="80">
        <v>0</v>
      </c>
      <c r="T66" s="78">
        <f>SUMPRODUCT(LTA!F66:AJ66,LTA!F$101:AJ$101,LTA!F$103:AJ$103)</f>
        <v>101.81</v>
      </c>
      <c r="U66" s="78">
        <f>SUMPRODUCT(LTA!F66:AJ66,LTA!F$102:AJ$102,LTA!F$103:AJ$103)</f>
        <v>55.05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515.49</v>
      </c>
      <c r="AB66" s="117">
        <f>-STOA!N66</f>
        <v>0</v>
      </c>
      <c r="AC66">
        <f t="shared" si="0"/>
        <v>19.482450855523396</v>
      </c>
      <c r="AD66">
        <f t="shared" si="1"/>
        <v>2194.4324190903167</v>
      </c>
      <c r="AE66">
        <f>'IDT-1'!B66</f>
        <v>0</v>
      </c>
      <c r="AF66" s="26"/>
      <c r="AG66">
        <f t="shared" si="2"/>
        <v>2194.4324190903167</v>
      </c>
      <c r="AI66" s="75">
        <f>PXIL!H66</f>
        <v>0</v>
      </c>
      <c r="AJ66" s="75">
        <f>PXIL!N66</f>
        <v>0</v>
      </c>
      <c r="AK66" s="75">
        <f>RTM_IEX!H66</f>
        <v>129.77000000000001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160.76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12.545347432024169</v>
      </c>
      <c r="F67">
        <f>GT_Spot!P67</f>
        <v>0</v>
      </c>
      <c r="G67">
        <f>PPCL_NG!P67</f>
        <v>33.950000000000003</v>
      </c>
      <c r="H67">
        <f>PPCL_Spot!P67</f>
        <v>8.89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970.19959371933567</v>
      </c>
      <c r="P67" s="77">
        <v>58.107120416253707</v>
      </c>
      <c r="Q67" s="77">
        <v>38.365607829670324</v>
      </c>
      <c r="R67" s="80">
        <v>42.5</v>
      </c>
      <c r="S67" s="80">
        <v>0</v>
      </c>
      <c r="T67" s="78">
        <f>SUMPRODUCT(LTA!F67:AJ67,LTA!F$101:AJ$101,LTA!F$103:AJ$103)</f>
        <v>86.14</v>
      </c>
      <c r="U67" s="78">
        <f>SUMPRODUCT(LTA!F67:AJ67,LTA!F$102:AJ$102,LTA!F$103:AJ$103)</f>
        <v>55.19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513.9799999999999</v>
      </c>
      <c r="AB67" s="117">
        <f>-STOA!N67</f>
        <v>0</v>
      </c>
      <c r="AC67">
        <f t="shared" si="0"/>
        <v>19.874163490696102</v>
      </c>
      <c r="AD67">
        <f t="shared" si="1"/>
        <v>2238.5535059065883</v>
      </c>
      <c r="AE67">
        <f>'IDT-1'!B67</f>
        <v>0</v>
      </c>
      <c r="AF67" s="26"/>
      <c r="AG67">
        <f t="shared" si="2"/>
        <v>2238.5535059065883</v>
      </c>
      <c r="AI67" s="75">
        <f>PXIL!H67</f>
        <v>0</v>
      </c>
      <c r="AJ67" s="75">
        <f>PXIL!N67</f>
        <v>0</v>
      </c>
      <c r="AK67" s="75">
        <f>RTM_IEX!H67</f>
        <v>171.41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167.53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12.545347432024169</v>
      </c>
      <c r="F68">
        <f>GT_Spot!P68</f>
        <v>0</v>
      </c>
      <c r="G68">
        <f>PPCL_NG!P68</f>
        <v>33.950000000000003</v>
      </c>
      <c r="H68">
        <f>PPCL_Spot!P68</f>
        <v>9.3699999999999992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970.19959371933567</v>
      </c>
      <c r="P68" s="77">
        <v>58.107120416253707</v>
      </c>
      <c r="Q68" s="77">
        <v>38.365607829670324</v>
      </c>
      <c r="R68" s="80">
        <v>42.5</v>
      </c>
      <c r="S68" s="80">
        <v>0</v>
      </c>
      <c r="T68" s="78">
        <f>SUMPRODUCT(LTA!F68:AJ68,LTA!F$101:AJ$101,LTA!F$103:AJ$103)</f>
        <v>81.89</v>
      </c>
      <c r="U68" s="78">
        <f>SUMPRODUCT(LTA!F68:AJ68,LTA!F$102:AJ$102,LTA!F$103:AJ$103)</f>
        <v>54.870000000000005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9.7799999999999994</v>
      </c>
      <c r="Z68" s="75">
        <f>IEX!N68</f>
        <v>0</v>
      </c>
      <c r="AA68" s="117">
        <f>STOA!H68</f>
        <v>511.73999999999995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19.912091490696099</v>
      </c>
      <c r="AD68">
        <f t="shared" ref="AD68:AD98" si="4">SUM(B68:AB68,AI68:AR68)-AC68</f>
        <v>2242.8255779065876</v>
      </c>
      <c r="AE68">
        <f>'IDT-1'!B68</f>
        <v>0</v>
      </c>
      <c r="AF68" s="26"/>
      <c r="AG68">
        <f t="shared" ref="AG68:AG98" si="5">SUM(AD68:AF68)+AT68</f>
        <v>2242.8255779065876</v>
      </c>
      <c r="AI68" s="75">
        <f>PXIL!H68</f>
        <v>0</v>
      </c>
      <c r="AJ68" s="75">
        <f>PXIL!N68</f>
        <v>0</v>
      </c>
      <c r="AK68" s="75">
        <f>RTM_IEX!H68</f>
        <v>175.29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164.51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12.545347432024169</v>
      </c>
      <c r="F69">
        <f>GT_Spot!P69</f>
        <v>0</v>
      </c>
      <c r="G69">
        <f>PPCL_NG!P69</f>
        <v>33.950000000000003</v>
      </c>
      <c r="H69">
        <f>PPCL_Spot!P69</f>
        <v>9.3699999999999992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967.85313873213579</v>
      </c>
      <c r="P69" s="77">
        <v>58.107120416253707</v>
      </c>
      <c r="Q69" s="77">
        <v>38.365607829670324</v>
      </c>
      <c r="R69" s="80">
        <v>42.5</v>
      </c>
      <c r="S69" s="80">
        <v>0</v>
      </c>
      <c r="T69" s="78">
        <f>SUMPRODUCT(LTA!F69:AJ69,LTA!F$101:AJ$101,LTA!F$103:AJ$103)</f>
        <v>77.61</v>
      </c>
      <c r="U69" s="78">
        <f>SUMPRODUCT(LTA!F69:AJ69,LTA!F$102:AJ$102,LTA!F$103:AJ$103)</f>
        <v>54.77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140.71</v>
      </c>
      <c r="Z69" s="75">
        <f>IEX!N69</f>
        <v>0</v>
      </c>
      <c r="AA69" s="117">
        <f>STOA!H69</f>
        <v>509.59999999999997</v>
      </c>
      <c r="AB69" s="117">
        <f>-STOA!N69</f>
        <v>0</v>
      </c>
      <c r="AC69">
        <f t="shared" si="3"/>
        <v>20.115138686808741</v>
      </c>
      <c r="AD69">
        <f t="shared" si="4"/>
        <v>2265.6960757232755</v>
      </c>
      <c r="AE69">
        <f>'IDT-1'!B69</f>
        <v>0</v>
      </c>
      <c r="AF69" s="26"/>
      <c r="AG69">
        <f t="shared" si="5"/>
        <v>2265.6960757232755</v>
      </c>
      <c r="AI69" s="75">
        <f>PXIL!H69</f>
        <v>0</v>
      </c>
      <c r="AJ69" s="75">
        <f>PXIL!N69</f>
        <v>0</v>
      </c>
      <c r="AK69" s="75">
        <f>RTM_IEX!H69</f>
        <v>185.93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54.88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12.545347432024169</v>
      </c>
      <c r="F70">
        <f>GT_Spot!P70</f>
        <v>0</v>
      </c>
      <c r="G70">
        <f>PPCL_NG!P70</f>
        <v>33.950000000000003</v>
      </c>
      <c r="H70">
        <f>PPCL_Spot!P70</f>
        <v>9.3699999999999992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967.85313873213579</v>
      </c>
      <c r="P70" s="77">
        <v>58.107120416253707</v>
      </c>
      <c r="Q70" s="77">
        <v>38.365607829670324</v>
      </c>
      <c r="R70" s="80">
        <v>42.5</v>
      </c>
      <c r="S70" s="80">
        <v>0</v>
      </c>
      <c r="T70" s="78">
        <f>SUMPRODUCT(LTA!F70:AJ70,LTA!F$101:AJ$101,LTA!F$103:AJ$103)</f>
        <v>71.66</v>
      </c>
      <c r="U70" s="78">
        <f>SUMPRODUCT(LTA!F70:AJ70,LTA!F$102:AJ$102,LTA!F$103:AJ$103)</f>
        <v>55.26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191.74</v>
      </c>
      <c r="Z70" s="75">
        <f>IEX!N70</f>
        <v>0</v>
      </c>
      <c r="AA70" s="117">
        <f>STOA!H70</f>
        <v>507.25999999999993</v>
      </c>
      <c r="AB70" s="117">
        <f>-STOA!N70</f>
        <v>0</v>
      </c>
      <c r="AC70">
        <f t="shared" si="3"/>
        <v>19.876306686808743</v>
      </c>
      <c r="AD70">
        <f t="shared" si="4"/>
        <v>2238.7949077232756</v>
      </c>
      <c r="AE70">
        <f>'IDT-1'!B70</f>
        <v>0</v>
      </c>
      <c r="AF70" s="26"/>
      <c r="AG70">
        <f t="shared" si="5"/>
        <v>2238.7949077232756</v>
      </c>
      <c r="AI70" s="75">
        <f>PXIL!H70</f>
        <v>0</v>
      </c>
      <c r="AJ70" s="75">
        <f>PXIL!N70</f>
        <v>0</v>
      </c>
      <c r="AK70" s="75">
        <f>RTM_IEX!H70</f>
        <v>170.44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12.545347432024169</v>
      </c>
      <c r="F71">
        <f>GT_Spot!P71</f>
        <v>0</v>
      </c>
      <c r="G71">
        <f>PPCL_NG!P71</f>
        <v>33.950000000000003</v>
      </c>
      <c r="H71">
        <f>PPCL_Spot!P71</f>
        <v>9.3699999999999992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972.18461082333567</v>
      </c>
      <c r="P71" s="77">
        <v>58.107120416253707</v>
      </c>
      <c r="Q71" s="77">
        <v>38.365607829670324</v>
      </c>
      <c r="R71" s="80">
        <v>42.5</v>
      </c>
      <c r="S71" s="80">
        <v>0</v>
      </c>
      <c r="T71" s="78">
        <f>SUMPRODUCT(LTA!F71:AJ71,LTA!F$101:AJ$101,LTA!F$103:AJ$103)</f>
        <v>66.069999999999993</v>
      </c>
      <c r="U71" s="78">
        <f>SUMPRODUCT(LTA!F71:AJ71,LTA!F$102:AJ$102,LTA!F$103:AJ$103)</f>
        <v>55.25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231.45</v>
      </c>
      <c r="Z71" s="75">
        <f>IEX!N71</f>
        <v>0</v>
      </c>
      <c r="AA71" s="117">
        <f>STOA!H71</f>
        <v>475.81999999999988</v>
      </c>
      <c r="AB71" s="117">
        <f>-STOA!N71</f>
        <v>0</v>
      </c>
      <c r="AC71">
        <f t="shared" si="3"/>
        <v>19.622615641211297</v>
      </c>
      <c r="AD71">
        <f t="shared" si="4"/>
        <v>2210.2200708600726</v>
      </c>
      <c r="AE71">
        <f>'IDT-1'!B71</f>
        <v>0</v>
      </c>
      <c r="AF71" s="26"/>
      <c r="AG71">
        <f t="shared" si="5"/>
        <v>2210.2200708600726</v>
      </c>
      <c r="AI71" s="75">
        <f>PXIL!H71</f>
        <v>0</v>
      </c>
      <c r="AJ71" s="75">
        <f>PXIL!N71</f>
        <v>0</v>
      </c>
      <c r="AK71" s="75">
        <f>RTM_IEX!H71</f>
        <v>134.61000000000001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12.545347432024169</v>
      </c>
      <c r="F72">
        <f>GT_Spot!P72</f>
        <v>0</v>
      </c>
      <c r="G72">
        <f>PPCL_NG!P72</f>
        <v>33.950000000000003</v>
      </c>
      <c r="H72">
        <f>PPCL_Spot!P72</f>
        <v>9.3699999999999992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972.18501511424859</v>
      </c>
      <c r="P72" s="77">
        <v>58.107120416253707</v>
      </c>
      <c r="Q72" s="77">
        <v>38.365607829670324</v>
      </c>
      <c r="R72" s="80">
        <v>42.5</v>
      </c>
      <c r="S72" s="80">
        <v>0</v>
      </c>
      <c r="T72" s="78">
        <f>SUMPRODUCT(LTA!F72:AJ72,LTA!F$101:AJ$101,LTA!F$103:AJ$103)</f>
        <v>55.129999999999995</v>
      </c>
      <c r="U72" s="78">
        <f>SUMPRODUCT(LTA!F72:AJ72,LTA!F$102:AJ$102,LTA!F$103:AJ$103)</f>
        <v>55.26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234.35</v>
      </c>
      <c r="Z72" s="75">
        <f>IEX!N72</f>
        <v>0</v>
      </c>
      <c r="AA72" s="117">
        <f>STOA!H72</f>
        <v>473.39999999999986</v>
      </c>
      <c r="AB72" s="117">
        <f>-STOA!N72</f>
        <v>0</v>
      </c>
      <c r="AC72">
        <f t="shared" si="3"/>
        <v>19.445387198971329</v>
      </c>
      <c r="AD72">
        <f t="shared" si="4"/>
        <v>2190.2577035932254</v>
      </c>
      <c r="AE72">
        <f>'IDT-1'!B72</f>
        <v>0</v>
      </c>
      <c r="AF72" s="26"/>
      <c r="AG72">
        <f t="shared" si="5"/>
        <v>2190.2577035932254</v>
      </c>
      <c r="AI72" s="75">
        <f>PXIL!H72</f>
        <v>0</v>
      </c>
      <c r="AJ72" s="75">
        <f>PXIL!N72</f>
        <v>0</v>
      </c>
      <c r="AK72" s="75">
        <f>RTM_IEX!H72</f>
        <v>124.92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12.545347432024169</v>
      </c>
      <c r="F73">
        <f>GT_Spot!P73</f>
        <v>0</v>
      </c>
      <c r="G73">
        <f>PPCL_NG!P73</f>
        <v>33.950000000000003</v>
      </c>
      <c r="H73">
        <f>PPCL_Spot!P73</f>
        <v>9.87670776407864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968.93641082624856</v>
      </c>
      <c r="P73" s="77">
        <v>58.107120416253707</v>
      </c>
      <c r="Q73" s="77">
        <v>38.365607829670324</v>
      </c>
      <c r="R73" s="80">
        <v>22.804297022238973</v>
      </c>
      <c r="S73" s="80">
        <v>0</v>
      </c>
      <c r="T73" s="78">
        <f>SUMPRODUCT(LTA!F73:AJ73,LTA!F$101:AJ$101,LTA!F$103:AJ$103)</f>
        <v>46.07</v>
      </c>
      <c r="U73" s="78">
        <f>SUMPRODUCT(LTA!F73:AJ73,LTA!F$102:AJ$102,LTA!F$103:AJ$103)</f>
        <v>55.26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247.91</v>
      </c>
      <c r="Z73" s="75">
        <f>IEX!N73</f>
        <v>0</v>
      </c>
      <c r="AA73" s="117">
        <f>STOA!H73</f>
        <v>470.93999999999988</v>
      </c>
      <c r="AB73" s="117">
        <f>-STOA!N73</f>
        <v>0</v>
      </c>
      <c r="AC73">
        <f t="shared" si="3"/>
        <v>19.564208323356528</v>
      </c>
      <c r="AD73">
        <f t="shared" si="4"/>
        <v>2203.6412829671581</v>
      </c>
      <c r="AE73">
        <f>'IDT-1'!B73</f>
        <v>0</v>
      </c>
      <c r="AF73" s="26"/>
      <c r="AG73">
        <f t="shared" si="5"/>
        <v>2203.6412829671581</v>
      </c>
      <c r="AI73" s="75">
        <f>PXIL!H73</f>
        <v>0</v>
      </c>
      <c r="AJ73" s="75">
        <f>PXIL!N73</f>
        <v>0</v>
      </c>
      <c r="AK73" s="75">
        <f>RTM_IEX!H73</f>
        <v>158.82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12.545347432024169</v>
      </c>
      <c r="F74">
        <f>GT_Spot!P74</f>
        <v>0</v>
      </c>
      <c r="G74">
        <f>PPCL_NG!P74</f>
        <v>33.950000000000003</v>
      </c>
      <c r="H74">
        <f>PPCL_Spot!P74</f>
        <v>10.41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968.93641082624856</v>
      </c>
      <c r="P74" s="77">
        <v>58.107120416253707</v>
      </c>
      <c r="Q74" s="77">
        <v>38.365607829670324</v>
      </c>
      <c r="R74" s="80">
        <v>7.47</v>
      </c>
      <c r="S74" s="80">
        <v>0</v>
      </c>
      <c r="T74" s="78">
        <f>SUMPRODUCT(LTA!F74:AJ74,LTA!F$101:AJ$101,LTA!F$103:AJ$103)</f>
        <v>35.840000000000003</v>
      </c>
      <c r="U74" s="78">
        <f>SUMPRODUCT(LTA!F74:AJ74,LTA!F$102:AJ$102,LTA!F$103:AJ$103)</f>
        <v>55.28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251.79</v>
      </c>
      <c r="Z74" s="75">
        <f>IEX!N74</f>
        <v>0</v>
      </c>
      <c r="AA74" s="117">
        <f>STOA!H74</f>
        <v>468.3599999999999</v>
      </c>
      <c r="AB74" s="117">
        <f>-STOA!N74</f>
        <v>0</v>
      </c>
      <c r="AC74">
        <f t="shared" si="3"/>
        <v>19.23622348123693</v>
      </c>
      <c r="AD74">
        <f t="shared" si="4"/>
        <v>2166.69826302296</v>
      </c>
      <c r="AE74">
        <f>'IDT-1'!B74</f>
        <v>0</v>
      </c>
      <c r="AF74" s="26"/>
      <c r="AG74">
        <f t="shared" si="5"/>
        <v>2166.69826302296</v>
      </c>
      <c r="AI74" s="75">
        <f>PXIL!H74</f>
        <v>0</v>
      </c>
      <c r="AJ74" s="75">
        <f>PXIL!N74</f>
        <v>0</v>
      </c>
      <c r="AK74" s="75">
        <f>RTM_IEX!H74</f>
        <v>145.26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12.658368580060424</v>
      </c>
      <c r="F75">
        <f>GT_Spot!P75</f>
        <v>0</v>
      </c>
      <c r="G75">
        <f>PPCL_NG!P75</f>
        <v>33.950000000000003</v>
      </c>
      <c r="H75">
        <f>PPCL_Spot!P75</f>
        <v>10.41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970.34507499344863</v>
      </c>
      <c r="P75" s="77">
        <v>58.107120416253707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32.239999999999995</v>
      </c>
      <c r="U75" s="78">
        <f>SUMPRODUCT(LTA!F75:AJ75,LTA!F$102:AJ$102,LTA!F$103:AJ$103)</f>
        <v>55.25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164.63</v>
      </c>
      <c r="Z75" s="75">
        <f>IEX!N75</f>
        <v>0</v>
      </c>
      <c r="AA75" s="117">
        <f>STOA!H75</f>
        <v>589.25999999999988</v>
      </c>
      <c r="AB75" s="117">
        <f>-STOA!N75</f>
        <v>0</v>
      </c>
      <c r="AC75">
        <f t="shared" si="3"/>
        <v>18.54552631201101</v>
      </c>
      <c r="AD75">
        <f t="shared" si="4"/>
        <v>2088.9006455074218</v>
      </c>
      <c r="AE75">
        <f>'IDT-1'!B75</f>
        <v>0</v>
      </c>
      <c r="AF75" s="26"/>
      <c r="AG75">
        <f t="shared" si="5"/>
        <v>2088.9006455074218</v>
      </c>
      <c r="AI75" s="75">
        <f>PXIL!H75</f>
        <v>0</v>
      </c>
      <c r="AJ75" s="75">
        <f>PXIL!N75</f>
        <v>0</v>
      </c>
      <c r="AK75" s="75">
        <f>RTM_IEX!H75</f>
        <v>42.61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12.658368580060424</v>
      </c>
      <c r="F76">
        <f>GT_Spot!P76</f>
        <v>0</v>
      </c>
      <c r="G76">
        <f>PPCL_NG!P76</f>
        <v>33.950000000000003</v>
      </c>
      <c r="H76">
        <f>PPCL_Spot!P76</f>
        <v>10.41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970.34641085650219</v>
      </c>
      <c r="P76" s="77">
        <v>58.107120416253707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23.97</v>
      </c>
      <c r="U76" s="78">
        <f>SUMPRODUCT(LTA!F76:AJ76,LTA!F$102:AJ$102,LTA!F$103:AJ$103)</f>
        <v>54.44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162.69</v>
      </c>
      <c r="Z76" s="75">
        <f>IEX!N76</f>
        <v>0</v>
      </c>
      <c r="AA76" s="117">
        <f>STOA!H76</f>
        <v>590.89</v>
      </c>
      <c r="AB76" s="117">
        <f>-STOA!N76</f>
        <v>0</v>
      </c>
      <c r="AC76">
        <f t="shared" si="3"/>
        <v>18.744066067605885</v>
      </c>
      <c r="AD76">
        <f t="shared" si="4"/>
        <v>2111.2634416148812</v>
      </c>
      <c r="AE76">
        <f>'IDT-1'!B76</f>
        <v>0</v>
      </c>
      <c r="AF76" s="26"/>
      <c r="AG76">
        <f t="shared" si="5"/>
        <v>2111.2634416148812</v>
      </c>
      <c r="AI76" s="75">
        <f>PXIL!H76</f>
        <v>0</v>
      </c>
      <c r="AJ76" s="75">
        <f>PXIL!N76</f>
        <v>0</v>
      </c>
      <c r="AK76" s="75">
        <f>RTM_IEX!H76</f>
        <v>74.56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12.658368580060424</v>
      </c>
      <c r="F77">
        <f>GT_Spot!P77</f>
        <v>0</v>
      </c>
      <c r="G77">
        <f>PPCL_NG!P77</f>
        <v>33.950000000000003</v>
      </c>
      <c r="H77">
        <f>PPCL_Spot!P77</f>
        <v>10.41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975.87396038460167</v>
      </c>
      <c r="P77" s="77">
        <v>58.107120416253707</v>
      </c>
      <c r="Q77" s="77">
        <v>38.365607829670324</v>
      </c>
      <c r="R77" s="80">
        <v>0</v>
      </c>
      <c r="S77" s="80">
        <v>0</v>
      </c>
      <c r="T77" s="78">
        <f>SUMPRODUCT(LTA!F77:AJ77,LTA!F$101:AJ$101,LTA!F$103:AJ$103)</f>
        <v>16.47</v>
      </c>
      <c r="U77" s="78">
        <f>SUMPRODUCT(LTA!F77:AJ77,LTA!F$102:AJ$102,LTA!F$103:AJ$103)</f>
        <v>54.44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118.15</v>
      </c>
      <c r="Z77" s="75">
        <f>IEX!N77</f>
        <v>0</v>
      </c>
      <c r="AA77" s="117">
        <f>STOA!H77</f>
        <v>645.02</v>
      </c>
      <c r="AB77" s="117">
        <f>-STOA!N77</f>
        <v>0</v>
      </c>
      <c r="AC77">
        <f t="shared" si="3"/>
        <v>18.947500503453163</v>
      </c>
      <c r="AD77">
        <f t="shared" si="4"/>
        <v>2134.1775567071331</v>
      </c>
      <c r="AE77">
        <f>'IDT-1'!B77</f>
        <v>0</v>
      </c>
      <c r="AF77" s="26"/>
      <c r="AG77">
        <f t="shared" si="5"/>
        <v>2134.1775567071331</v>
      </c>
      <c r="AI77" s="75">
        <f>PXIL!H77</f>
        <v>0</v>
      </c>
      <c r="AJ77" s="75">
        <f>PXIL!N77</f>
        <v>0</v>
      </c>
      <c r="AK77" s="75">
        <f>RTM_IEX!H77</f>
        <v>90.06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13.039741708247725</v>
      </c>
      <c r="F78">
        <f>GT_Spot!P78</f>
        <v>0</v>
      </c>
      <c r="G78">
        <f>PPCL_NG!P78</f>
        <v>33.950000000000003</v>
      </c>
      <c r="H78">
        <f>PPCL_Spot!P78</f>
        <v>10.41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975.43809127740178</v>
      </c>
      <c r="P78" s="77">
        <v>58.107120416253707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11.48</v>
      </c>
      <c r="U78" s="78">
        <f>SUMPRODUCT(LTA!F78:AJ78,LTA!F$102:AJ$102,LTA!F$103:AJ$103)</f>
        <v>54.22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92.97</v>
      </c>
      <c r="Z78" s="75">
        <f>IEX!N78</f>
        <v>0</v>
      </c>
      <c r="AA78" s="117">
        <f>STOA!H78</f>
        <v>695.55000000000007</v>
      </c>
      <c r="AB78" s="117">
        <f>-STOA!N78</f>
        <v>0</v>
      </c>
      <c r="AC78">
        <f t="shared" si="3"/>
        <v>18.962332938837847</v>
      </c>
      <c r="AD78">
        <f t="shared" si="4"/>
        <v>2135.8482282927357</v>
      </c>
      <c r="AE78">
        <f>'IDT-1'!B78</f>
        <v>0</v>
      </c>
      <c r="AF78" s="26"/>
      <c r="AG78">
        <f t="shared" si="5"/>
        <v>2135.8482282927357</v>
      </c>
      <c r="AI78" s="75">
        <f>PXIL!H78</f>
        <v>0</v>
      </c>
      <c r="AJ78" s="75">
        <f>PXIL!N78</f>
        <v>0</v>
      </c>
      <c r="AK78" s="75">
        <f>RTM_IEX!H78</f>
        <v>71.66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13.039741708247725</v>
      </c>
      <c r="F79">
        <f>GT_Spot!P79</f>
        <v>0</v>
      </c>
      <c r="G79">
        <f>PPCL_NG!P79</f>
        <v>33.950000000000003</v>
      </c>
      <c r="H79">
        <f>PPCL_Spot!P79</f>
        <v>9.87670776407864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986.24960090392869</v>
      </c>
      <c r="P79" s="77">
        <v>58.107120416253707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6.8599999999999994</v>
      </c>
      <c r="U79" s="78">
        <f>SUMPRODUCT(LTA!F79:AJ79,LTA!F$102:AJ$102,LTA!F$103:AJ$103)</f>
        <v>79.47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21.3</v>
      </c>
      <c r="Z79" s="75">
        <f>IEX!N79</f>
        <v>0</v>
      </c>
      <c r="AA79" s="117">
        <f>STOA!H79</f>
        <v>668.99999999999989</v>
      </c>
      <c r="AB79" s="117">
        <f>-STOA!N79</f>
        <v>0</v>
      </c>
      <c r="AC79">
        <f t="shared" si="3"/>
        <v>18.190997251875174</v>
      </c>
      <c r="AD79">
        <f t="shared" si="4"/>
        <v>2048.9677813703038</v>
      </c>
      <c r="AE79">
        <f>'IDT-1'!B79</f>
        <v>129.02600000000001</v>
      </c>
      <c r="AF79" s="26"/>
      <c r="AG79">
        <f t="shared" si="5"/>
        <v>2177.9937813703036</v>
      </c>
      <c r="AI79" s="75">
        <f>PXIL!H79</f>
        <v>0</v>
      </c>
      <c r="AJ79" s="75">
        <f>PXIL!N79</f>
        <v>0</v>
      </c>
      <c r="AK79" s="75">
        <f>RTM_IEX!H79</f>
        <v>51.32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13.039741708247725</v>
      </c>
      <c r="F80">
        <f>GT_Spot!P80</f>
        <v>0</v>
      </c>
      <c r="G80">
        <f>PPCL_NG!P80</f>
        <v>33.950000000000003</v>
      </c>
      <c r="H80">
        <f>PPCL_Spot!P80</f>
        <v>10.41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995.45397854872874</v>
      </c>
      <c r="P80" s="77">
        <v>58.107120416253707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2.91</v>
      </c>
      <c r="U80" s="78">
        <f>SUMPRODUCT(LTA!F80:AJ80,LTA!F$102:AJ$102,LTA!F$103:AJ$103)</f>
        <v>76.56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30.99</v>
      </c>
      <c r="Z80" s="75">
        <f>IEX!N80</f>
        <v>0</v>
      </c>
      <c r="AA80" s="117">
        <f>STOA!H80</f>
        <v>672.2299999999999</v>
      </c>
      <c r="AB80" s="117">
        <f>-STOA!N80</f>
        <v>0</v>
      </c>
      <c r="AC80">
        <f t="shared" si="3"/>
        <v>18.423824746825527</v>
      </c>
      <c r="AD80">
        <f t="shared" si="4"/>
        <v>2075.1926237560751</v>
      </c>
      <c r="AE80">
        <f>'IDT-1'!B80</f>
        <v>125.32899999999999</v>
      </c>
      <c r="AF80" s="26"/>
      <c r="AG80">
        <f t="shared" si="5"/>
        <v>2200.5216237560753</v>
      </c>
      <c r="AI80" s="75">
        <f>PXIL!H80</f>
        <v>0</v>
      </c>
      <c r="AJ80" s="75">
        <f>PXIL!N80</f>
        <v>0</v>
      </c>
      <c r="AK80" s="75">
        <f>RTM_IEX!H80</f>
        <v>61.98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13.039741708247725</v>
      </c>
      <c r="F81">
        <f>GT_Spot!P81</f>
        <v>0</v>
      </c>
      <c r="G81">
        <f>PPCL_NG!P81</f>
        <v>33.950000000000003</v>
      </c>
      <c r="H81">
        <f>PPCL_Spot!P81</f>
        <v>10.41</v>
      </c>
      <c r="I81">
        <f>Bawana_NG!P81</f>
        <v>139.62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1051.4218332072555</v>
      </c>
      <c r="P81" s="77">
        <v>56.79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0.39</v>
      </c>
      <c r="U81" s="78">
        <f>SUMPRODUCT(LTA!F81:AJ81,LTA!F$102:AJ$102,LTA!F$103:AJ$103)</f>
        <v>74.13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65.849999999999994</v>
      </c>
      <c r="Z81" s="75">
        <f>IEX!N81</f>
        <v>0</v>
      </c>
      <c r="AA81" s="117">
        <f>STOA!H81</f>
        <v>671.52999999999986</v>
      </c>
      <c r="AB81" s="117">
        <f>-STOA!N81</f>
        <v>0</v>
      </c>
      <c r="AC81">
        <f t="shared" si="3"/>
        <v>19.145937758601431</v>
      </c>
      <c r="AD81">
        <f t="shared" si="4"/>
        <v>2116.3512449865716</v>
      </c>
      <c r="AE81">
        <f>'IDT-1'!B81</f>
        <v>112.824</v>
      </c>
      <c r="AF81" s="26"/>
      <c r="AG81">
        <f t="shared" si="5"/>
        <v>2229.1752449865717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13.039741708247725</v>
      </c>
      <c r="F82">
        <f>GT_Spot!P82</f>
        <v>0</v>
      </c>
      <c r="G82">
        <f>PPCL_NG!P82</f>
        <v>33.950000000000003</v>
      </c>
      <c r="H82">
        <f>PPCL_Spot!P82</f>
        <v>10.41</v>
      </c>
      <c r="I82">
        <f>Bawana_NG!P82</f>
        <v>139.62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1052.5318828833686</v>
      </c>
      <c r="P82" s="77">
        <v>56.79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72.11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90.06</v>
      </c>
      <c r="Z82" s="75">
        <f>IEX!N82</f>
        <v>0</v>
      </c>
      <c r="AA82" s="117">
        <f>STOA!H82</f>
        <v>676.37</v>
      </c>
      <c r="AB82" s="117">
        <f>-STOA!N82</f>
        <v>0</v>
      </c>
      <c r="AC82">
        <f t="shared" si="3"/>
        <v>19.771897679205626</v>
      </c>
      <c r="AD82">
        <f t="shared" si="4"/>
        <v>2100.4753347420806</v>
      </c>
      <c r="AE82">
        <f>'IDT-1'!B82</f>
        <v>112.47799999999999</v>
      </c>
      <c r="AF82" s="26"/>
      <c r="AG82">
        <f t="shared" si="5"/>
        <v>2212.9533347420806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13.039741708247725</v>
      </c>
      <c r="F83">
        <f>GT_Spot!P83</f>
        <v>0</v>
      </c>
      <c r="G83">
        <f>PPCL_NG!P83</f>
        <v>33.950000000000003</v>
      </c>
      <c r="H83">
        <f>PPCL_Spot!P83</f>
        <v>10.41</v>
      </c>
      <c r="I83">
        <f>Bawana_NG!P83</f>
        <v>123.16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1054.4197933541966</v>
      </c>
      <c r="P83" s="77">
        <v>56.79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70.680000000000007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88.12</v>
      </c>
      <c r="Z83" s="75">
        <f>IEX!N83</f>
        <v>0</v>
      </c>
      <c r="AA83" s="117">
        <f>STOA!H83</f>
        <v>685.95</v>
      </c>
      <c r="AB83" s="117">
        <f>-STOA!N83</f>
        <v>0</v>
      </c>
      <c r="AC83">
        <f t="shared" si="3"/>
        <v>20.062314519758921</v>
      </c>
      <c r="AD83">
        <f t="shared" si="4"/>
        <v>2050.8228283723556</v>
      </c>
      <c r="AE83">
        <f>'IDT-1'!B83</f>
        <v>121.422</v>
      </c>
      <c r="AF83" s="26"/>
      <c r="AG83">
        <f t="shared" si="5"/>
        <v>2172.2448283723556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13.039741708247725</v>
      </c>
      <c r="F84">
        <f>GT_Spot!P84</f>
        <v>0</v>
      </c>
      <c r="G84">
        <f>PPCL_NG!P84</f>
        <v>33.950000000000003</v>
      </c>
      <c r="H84">
        <f>PPCL_Spot!P84</f>
        <v>10.41</v>
      </c>
      <c r="I84">
        <f>Bawana_NG!P84</f>
        <v>123.16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1054.4197933541966</v>
      </c>
      <c r="P84" s="77">
        <v>56.79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69.62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107.5</v>
      </c>
      <c r="Z84" s="75">
        <f>IEX!N84</f>
        <v>0</v>
      </c>
      <c r="AA84" s="117">
        <f>STOA!H84</f>
        <v>685.95</v>
      </c>
      <c r="AB84" s="117">
        <f>-STOA!N84</f>
        <v>0</v>
      </c>
      <c r="AC84">
        <f t="shared" si="3"/>
        <v>19.957186694093068</v>
      </c>
      <c r="AD84">
        <f t="shared" si="4"/>
        <v>2099.2479561980217</v>
      </c>
      <c r="AE84">
        <f>'IDT-1'!B84</f>
        <v>126.505</v>
      </c>
      <c r="AF84" s="26"/>
      <c r="AG84">
        <f t="shared" si="5"/>
        <v>2225.7529561980218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13.039741708247725</v>
      </c>
      <c r="F85">
        <f>GT_Spot!P85</f>
        <v>0</v>
      </c>
      <c r="G85">
        <f>PPCL_NG!P85</f>
        <v>33.950000000000003</v>
      </c>
      <c r="H85">
        <f>PPCL_Spot!P85</f>
        <v>9.87670776407864</v>
      </c>
      <c r="I85">
        <f>Bawana_NG!P85</f>
        <v>123.16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1017.9328848205404</v>
      </c>
      <c r="P85" s="77">
        <v>118.36548309547433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68.989999999999995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113.31</v>
      </c>
      <c r="Z85" s="75">
        <f>IEX!N85</f>
        <v>0</v>
      </c>
      <c r="AA85" s="117">
        <f>STOA!H85</f>
        <v>690.79000000000008</v>
      </c>
      <c r="AB85" s="117">
        <f>-STOA!N85</f>
        <v>0</v>
      </c>
      <c r="AC85">
        <f t="shared" si="3"/>
        <v>20.367986708827299</v>
      </c>
      <c r="AD85">
        <f t="shared" si="4"/>
        <v>2121.4124385091841</v>
      </c>
      <c r="AE85">
        <f>'IDT-1'!B85</f>
        <v>133.864</v>
      </c>
      <c r="AF85" s="26"/>
      <c r="AG85">
        <f t="shared" si="5"/>
        <v>2255.2764385091841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13.039741708247725</v>
      </c>
      <c r="F86">
        <f>GT_Spot!P86</f>
        <v>0</v>
      </c>
      <c r="G86">
        <f>PPCL_NG!P86</f>
        <v>33.950000000000003</v>
      </c>
      <c r="H86">
        <f>PPCL_Spot!P86</f>
        <v>10.41</v>
      </c>
      <c r="I86">
        <f>Bawana_NG!P86</f>
        <v>123.16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1003.3141672813404</v>
      </c>
      <c r="P86" s="77">
        <v>118.36548309547433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66.929999999999993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127.83</v>
      </c>
      <c r="Z86" s="75">
        <f>IEX!N86</f>
        <v>0</v>
      </c>
      <c r="AA86" s="117">
        <f>STOA!H86</f>
        <v>700.47</v>
      </c>
      <c r="AB86" s="117">
        <f>-STOA!N86</f>
        <v>0</v>
      </c>
      <c r="AC86">
        <f t="shared" si="3"/>
        <v>20.429988838636252</v>
      </c>
      <c r="AD86">
        <f t="shared" si="4"/>
        <v>2130.4050110760963</v>
      </c>
      <c r="AE86">
        <f>'IDT-1'!B86</f>
        <v>144.17599999999999</v>
      </c>
      <c r="AF86" s="26"/>
      <c r="AG86">
        <f t="shared" si="5"/>
        <v>2274.5810110760963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13.039741708247725</v>
      </c>
      <c r="F87">
        <f>GT_Spot!P87</f>
        <v>0</v>
      </c>
      <c r="G87">
        <f>PPCL_NG!P87</f>
        <v>33.950000000000003</v>
      </c>
      <c r="H87">
        <f>PPCL_Spot!P87</f>
        <v>10.76</v>
      </c>
      <c r="I87">
        <f>Bawana_NG!P87</f>
        <v>123.16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1001.5780911049329</v>
      </c>
      <c r="P87" s="77">
        <v>118.36548309547433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66.36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138.47999999999999</v>
      </c>
      <c r="Z87" s="75">
        <f>IEX!N87</f>
        <v>0</v>
      </c>
      <c r="AA87" s="117">
        <f>STOA!H87</f>
        <v>715</v>
      </c>
      <c r="AB87" s="117">
        <f>-STOA!N87</f>
        <v>0</v>
      </c>
      <c r="AC87">
        <f t="shared" si="3"/>
        <v>20.305868649962637</v>
      </c>
      <c r="AD87">
        <f t="shared" si="4"/>
        <v>2190.7530550883625</v>
      </c>
      <c r="AE87">
        <f>'IDT-1'!B87</f>
        <v>147.09100000000001</v>
      </c>
      <c r="AF87" s="26"/>
      <c r="AG87">
        <f t="shared" si="5"/>
        <v>2337.8440550883624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10.691238317757012</v>
      </c>
      <c r="F88">
        <f>GT_Spot!P88</f>
        <v>0</v>
      </c>
      <c r="G88">
        <f>PPCL_NG!P88</f>
        <v>33.950000000000003</v>
      </c>
      <c r="H88">
        <f>PPCL_Spot!P88</f>
        <v>10.846501128668171</v>
      </c>
      <c r="I88">
        <f>Bawana_NG!P88</f>
        <v>123.16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1001.0336798548545</v>
      </c>
      <c r="P88" s="77">
        <v>118.36548309547433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79.12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169.47</v>
      </c>
      <c r="Z88" s="75">
        <f>IEX!N88</f>
        <v>0</v>
      </c>
      <c r="AA88" s="117">
        <f>STOA!H88</f>
        <v>715</v>
      </c>
      <c r="AB88" s="117">
        <f>-STOA!N88</f>
        <v>0</v>
      </c>
      <c r="AC88">
        <f t="shared" si="3"/>
        <v>20.648415956013519</v>
      </c>
      <c r="AD88">
        <f t="shared" si="4"/>
        <v>2233.3540942704108</v>
      </c>
      <c r="AE88">
        <f>'IDT-1'!B88</f>
        <v>142.06399999999999</v>
      </c>
      <c r="AF88" s="26"/>
      <c r="AG88">
        <f t="shared" si="5"/>
        <v>2375.4180942704106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10.691238317757012</v>
      </c>
      <c r="F89">
        <f>GT_Spot!P89</f>
        <v>0</v>
      </c>
      <c r="G89">
        <f>PPCL_NG!P89</f>
        <v>33.950000000000003</v>
      </c>
      <c r="H89">
        <f>PPCL_Spot!P89</f>
        <v>6.9577555627217027</v>
      </c>
      <c r="I89">
        <f>Bawana_NG!P89</f>
        <v>123.16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1001.3534736227401</v>
      </c>
      <c r="P89" s="77">
        <v>118.36548309547433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77.990000000000009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220.79</v>
      </c>
      <c r="Z89" s="75">
        <f>IEX!N89</f>
        <v>0</v>
      </c>
      <c r="AA89" s="117">
        <f>STOA!H89</f>
        <v>715</v>
      </c>
      <c r="AB89" s="117">
        <f>-STOA!N89</f>
        <v>0</v>
      </c>
      <c r="AC89">
        <f t="shared" si="3"/>
        <v>21.680150106744254</v>
      </c>
      <c r="AD89">
        <f t="shared" si="4"/>
        <v>2208.9434083216188</v>
      </c>
      <c r="AE89">
        <f>'IDT-1'!B89</f>
        <v>120.85299999999999</v>
      </c>
      <c r="AF89" s="26"/>
      <c r="AG89">
        <f t="shared" si="5"/>
        <v>2329.7964083216189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10.691238317757012</v>
      </c>
      <c r="F90">
        <f>GT_Spot!P90</f>
        <v>0</v>
      </c>
      <c r="G90">
        <f>PPCL_NG!P90</f>
        <v>33.950000000000003</v>
      </c>
      <c r="H90">
        <f>PPCL_Spot!P90</f>
        <v>10.846501128668171</v>
      </c>
      <c r="I90">
        <f>Bawana_NG!P90</f>
        <v>123.16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1001.3534736227401</v>
      </c>
      <c r="P90" s="77">
        <v>118.36548309547433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76.75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271.14999999999998</v>
      </c>
      <c r="Z90" s="75">
        <f>IEX!N90</f>
        <v>0</v>
      </c>
      <c r="AA90" s="117">
        <f>STOA!H90</f>
        <v>715</v>
      </c>
      <c r="AB90" s="117">
        <f>-STOA!N90</f>
        <v>0</v>
      </c>
      <c r="AC90">
        <f t="shared" si="3"/>
        <v>21.906917624625311</v>
      </c>
      <c r="AD90">
        <f t="shared" si="4"/>
        <v>2288.7253863696847</v>
      </c>
      <c r="AE90">
        <f>'IDT-1'!B90</f>
        <v>100.072</v>
      </c>
      <c r="AF90" s="26"/>
      <c r="AG90">
        <f t="shared" si="5"/>
        <v>2388.7973863696848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13.070208394481948</v>
      </c>
      <c r="F91">
        <f>GT_Spot!P91</f>
        <v>0</v>
      </c>
      <c r="G91">
        <f>PPCL_NG!P91</f>
        <v>33.950000000000003</v>
      </c>
      <c r="H91">
        <f>PPCL_Spot!P91</f>
        <v>10.35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986.53598896314043</v>
      </c>
      <c r="P91" s="77">
        <v>118.36548309547433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75.52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151.07</v>
      </c>
      <c r="Z91" s="75">
        <f>IEX!N91</f>
        <v>0</v>
      </c>
      <c r="AA91" s="117">
        <f>STOA!H91</f>
        <v>877.08</v>
      </c>
      <c r="AB91" s="117">
        <f>-STOA!N91</f>
        <v>0</v>
      </c>
      <c r="AC91">
        <f t="shared" si="3"/>
        <v>21.294040136888349</v>
      </c>
      <c r="AD91">
        <f t="shared" si="4"/>
        <v>2398.4832481458784</v>
      </c>
      <c r="AE91">
        <f>'IDT-1'!B91</f>
        <v>77.77</v>
      </c>
      <c r="AF91" s="26"/>
      <c r="AG91">
        <f t="shared" si="5"/>
        <v>2476.2532481458784</v>
      </c>
      <c r="AI91" s="75">
        <f>PXIL!H91</f>
        <v>0</v>
      </c>
      <c r="AJ91" s="75">
        <f>PXIL!N91</f>
        <v>0</v>
      </c>
      <c r="AK91" s="75">
        <f>RTM_IEX!H91</f>
        <v>15.85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13.070208394481948</v>
      </c>
      <c r="F92">
        <f>GT_Spot!P92</f>
        <v>0</v>
      </c>
      <c r="G92">
        <f>PPCL_NG!P92</f>
        <v>33.950000000000003</v>
      </c>
      <c r="H92">
        <f>PPCL_Spot!P92</f>
        <v>10.846501128668171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988.27525291657844</v>
      </c>
      <c r="P92" s="77">
        <v>118.36548309547433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59.83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188.84</v>
      </c>
      <c r="Z92" s="75">
        <f>IEX!N92</f>
        <v>0</v>
      </c>
      <c r="AA92" s="117">
        <f>STOA!H92</f>
        <v>877.08</v>
      </c>
      <c r="AB92" s="117">
        <f>-STOA!N92</f>
        <v>0</v>
      </c>
      <c r="AC92">
        <f t="shared" si="3"/>
        <v>21.513386869610883</v>
      </c>
      <c r="AD92">
        <f t="shared" si="4"/>
        <v>2423.1896664952624</v>
      </c>
      <c r="AE92">
        <f>'IDT-1'!B92</f>
        <v>60.521000000000001</v>
      </c>
      <c r="AF92" s="26"/>
      <c r="AG92">
        <f t="shared" si="5"/>
        <v>2483.7106664952626</v>
      </c>
      <c r="AI92" s="75">
        <f>PXIL!H92</f>
        <v>0</v>
      </c>
      <c r="AJ92" s="75">
        <f>PXIL!N92</f>
        <v>0</v>
      </c>
      <c r="AK92" s="75">
        <f>RTM_IEX!H92</f>
        <v>16.46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13.070208394481948</v>
      </c>
      <c r="F93">
        <f>GT_Spot!P93</f>
        <v>0</v>
      </c>
      <c r="G93">
        <f>PPCL_NG!P93</f>
        <v>33.950000000000003</v>
      </c>
      <c r="H93">
        <f>PPCL_Spot!P93</f>
        <v>10.846501128668171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1020.3626497066766</v>
      </c>
      <c r="P93" s="77">
        <v>118.36548309547433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57.349999999999994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226.6</v>
      </c>
      <c r="Z93" s="75">
        <f>IEX!N93</f>
        <v>0</v>
      </c>
      <c r="AA93" s="117">
        <f>STOA!H93</f>
        <v>877.08</v>
      </c>
      <c r="AB93" s="117">
        <f>-STOA!N93</f>
        <v>0</v>
      </c>
      <c r="AC93">
        <f t="shared" si="3"/>
        <v>22.227715787029609</v>
      </c>
      <c r="AD93">
        <f t="shared" si="4"/>
        <v>2443.3827343679418</v>
      </c>
      <c r="AE93">
        <f>'IDT-1'!B93</f>
        <v>49.563000000000002</v>
      </c>
      <c r="AF93" s="26"/>
      <c r="AG93">
        <f t="shared" si="5"/>
        <v>2492.9457343679419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13.070208394481948</v>
      </c>
      <c r="F94">
        <f>GT_Spot!P94</f>
        <v>0</v>
      </c>
      <c r="G94">
        <f>PPCL_NG!P94</f>
        <v>33.950000000000003</v>
      </c>
      <c r="H94">
        <f>PPCL_Spot!P94</f>
        <v>10.846501128668171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1020.3626497066766</v>
      </c>
      <c r="P94" s="77">
        <v>118.36548309547433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55.43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250.82</v>
      </c>
      <c r="Z94" s="75">
        <f>IEX!N94</f>
        <v>0</v>
      </c>
      <c r="AA94" s="117">
        <f>STOA!H94</f>
        <v>877.08</v>
      </c>
      <c r="AB94" s="117">
        <f>-STOA!N94</f>
        <v>0</v>
      </c>
      <c r="AC94">
        <f t="shared" si="3"/>
        <v>22.415077659507414</v>
      </c>
      <c r="AD94">
        <f t="shared" si="4"/>
        <v>2466.4953724954639</v>
      </c>
      <c r="AE94">
        <f>'IDT-1'!B94</f>
        <v>42.110999999999997</v>
      </c>
      <c r="AF94" s="26"/>
      <c r="AG94">
        <f t="shared" si="5"/>
        <v>2508.6063724954638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13.070208394481948</v>
      </c>
      <c r="F95">
        <f>GT_Spot!P95</f>
        <v>0</v>
      </c>
      <c r="G95">
        <f>PPCL_NG!P95</f>
        <v>33.950000000000003</v>
      </c>
      <c r="H95">
        <f>PPCL_Spot!P95</f>
        <v>10.846501128668171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1006.8577618536788</v>
      </c>
      <c r="P95" s="77">
        <v>118.36548309547433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55.339999999999996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248.88</v>
      </c>
      <c r="Z95" s="75">
        <f>IEX!N95</f>
        <v>0</v>
      </c>
      <c r="AA95" s="117">
        <f>STOA!H95</f>
        <v>877.03000000000009</v>
      </c>
      <c r="AB95" s="117">
        <f>-STOA!N95</f>
        <v>0</v>
      </c>
      <c r="AC95">
        <f t="shared" si="3"/>
        <v>22.26756894825737</v>
      </c>
      <c r="AD95">
        <f t="shared" si="4"/>
        <v>2508.137993353716</v>
      </c>
      <c r="AE95">
        <f>'IDT-1'!B95</f>
        <v>40.895000000000003</v>
      </c>
      <c r="AF95" s="26"/>
      <c r="AG95">
        <f t="shared" si="5"/>
        <v>2549.0329933537159</v>
      </c>
      <c r="AI95" s="75">
        <f>PXIL!H95</f>
        <v>0</v>
      </c>
      <c r="AJ95" s="75">
        <f>PXIL!N95</f>
        <v>0</v>
      </c>
      <c r="AK95" s="75">
        <f>RTM_IEX!H95</f>
        <v>28.08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13.070208394481948</v>
      </c>
      <c r="F96">
        <f>GT_Spot!P96</f>
        <v>0</v>
      </c>
      <c r="G96">
        <f>PPCL_NG!P96</f>
        <v>33.950000000000003</v>
      </c>
      <c r="H96">
        <f>PPCL_Spot!P96</f>
        <v>10.846501128668171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1006.8577618536788</v>
      </c>
      <c r="P96" s="77">
        <v>118.36548309547433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55.11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223.7</v>
      </c>
      <c r="Z96" s="75">
        <f>IEX!N96</f>
        <v>0</v>
      </c>
      <c r="AA96" s="117">
        <f>STOA!H96</f>
        <v>877.03000000000009</v>
      </c>
      <c r="AB96" s="117">
        <f>-STOA!N96</f>
        <v>0</v>
      </c>
      <c r="AC96">
        <f t="shared" si="3"/>
        <v>22.043960948257372</v>
      </c>
      <c r="AD96">
        <f t="shared" si="4"/>
        <v>2482.9516013537163</v>
      </c>
      <c r="AE96">
        <f>'IDT-1'!B96</f>
        <v>45.966999999999999</v>
      </c>
      <c r="AF96" s="26"/>
      <c r="AG96">
        <f t="shared" si="5"/>
        <v>2528.9186013537164</v>
      </c>
      <c r="AI96" s="75">
        <f>PXIL!H96</f>
        <v>0</v>
      </c>
      <c r="AJ96" s="75">
        <f>PXIL!N96</f>
        <v>0</v>
      </c>
      <c r="AK96" s="75">
        <f>RTM_IEX!H96</f>
        <v>28.08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13.070208394481948</v>
      </c>
      <c r="F97">
        <f>GT_Spot!P97</f>
        <v>0</v>
      </c>
      <c r="G97">
        <f>PPCL_NG!P97</f>
        <v>33.950000000000003</v>
      </c>
      <c r="H97">
        <f>PPCL_Spot!P97</f>
        <v>10.35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1006.8577618536788</v>
      </c>
      <c r="P97" s="77">
        <v>87.156224388130809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55.120000000000005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200.46</v>
      </c>
      <c r="Z97" s="75">
        <f>IEX!N97</f>
        <v>0</v>
      </c>
      <c r="AA97" s="117">
        <f>STOA!H97</f>
        <v>877.03000000000009</v>
      </c>
      <c r="AB97" s="117">
        <f>-STOA!N97</f>
        <v>0</v>
      </c>
      <c r="AC97">
        <f t="shared" si="3"/>
        <v>21.553131704799739</v>
      </c>
      <c r="AD97">
        <f t="shared" si="4"/>
        <v>2373.4266707611623</v>
      </c>
      <c r="AE97">
        <f>'IDT-1'!B97</f>
        <v>50.82</v>
      </c>
      <c r="AF97" s="26"/>
      <c r="AG97">
        <f t="shared" si="5"/>
        <v>2424.2466707611625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13.070208394481948</v>
      </c>
      <c r="F98">
        <f>GT_Spot!P98</f>
        <v>0</v>
      </c>
      <c r="G98">
        <f>PPCL_NG!P98</f>
        <v>33.950000000000003</v>
      </c>
      <c r="H98">
        <f>PPCL_Spot!P98</f>
        <v>10.846501128668171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1007.7295005072789</v>
      </c>
      <c r="P98" s="77">
        <v>87.156224388130809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55.239999999999995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156.88</v>
      </c>
      <c r="Z98" s="75">
        <f>IEX!N98</f>
        <v>0</v>
      </c>
      <c r="AA98" s="117">
        <f>STOA!H98</f>
        <v>877.03000000000009</v>
      </c>
      <c r="AB98" s="117">
        <f>-STOA!N98</f>
        <v>0</v>
      </c>
      <c r="AC98">
        <f t="shared" si="3"/>
        <v>21.190118771784427</v>
      </c>
      <c r="AD98">
        <f t="shared" si="4"/>
        <v>2386.7779234764457</v>
      </c>
      <c r="AE98">
        <f>'IDT-1'!B98</f>
        <v>59.113999999999997</v>
      </c>
      <c r="AF98" s="26"/>
      <c r="AG98">
        <f t="shared" si="5"/>
        <v>2445.8919234764458</v>
      </c>
      <c r="AI98" s="75">
        <f>PXIL!H98</f>
        <v>0</v>
      </c>
      <c r="AJ98" s="75">
        <f>PXIL!N98</f>
        <v>0</v>
      </c>
      <c r="AK98" s="75">
        <f>RTM_IEX!H98</f>
        <v>28.08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0.31787252202472566</v>
      </c>
      <c r="F99">
        <f t="shared" si="6"/>
        <v>0</v>
      </c>
      <c r="G99">
        <f t="shared" si="6"/>
        <v>0.81479999999999886</v>
      </c>
      <c r="H99">
        <f t="shared" si="6"/>
        <v>0.25324163007911193</v>
      </c>
      <c r="I99">
        <f t="shared" si="6"/>
        <v>2.2796300520436423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21.363308543542079</v>
      </c>
      <c r="P99" s="77">
        <f t="shared" si="6"/>
        <v>1.58877763666358</v>
      </c>
      <c r="Q99" s="77">
        <f t="shared" si="6"/>
        <v>0.83535521046877614</v>
      </c>
      <c r="R99" s="80">
        <f t="shared" si="6"/>
        <v>0.47495046984895667</v>
      </c>
      <c r="S99" s="80">
        <f t="shared" si="6"/>
        <v>0</v>
      </c>
      <c r="T99" s="78">
        <f t="shared" si="6"/>
        <v>1.8626350000000003</v>
      </c>
      <c r="U99" s="78">
        <f t="shared" si="6"/>
        <v>1.5126799999999998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1.2345675</v>
      </c>
      <c r="Z99" s="75">
        <f t="shared" si="6"/>
        <v>0</v>
      </c>
      <c r="AA99" s="117">
        <f t="shared" si="6"/>
        <v>13.609305000000001</v>
      </c>
      <c r="AB99" s="117">
        <f t="shared" si="6"/>
        <v>0</v>
      </c>
      <c r="AC99">
        <f t="shared" si="6"/>
        <v>0.42519090653455965</v>
      </c>
      <c r="AD99">
        <f t="shared" si="6"/>
        <v>46.88902515813632</v>
      </c>
      <c r="AE99">
        <f t="shared" si="6"/>
        <v>0.69461625000000016</v>
      </c>
      <c r="AG99">
        <f t="shared" si="6"/>
        <v>47.58364140813633</v>
      </c>
      <c r="AI99">
        <f t="shared" si="6"/>
        <v>0</v>
      </c>
      <c r="AJ99">
        <f t="shared" si="6"/>
        <v>0</v>
      </c>
      <c r="AK99">
        <f t="shared" si="6"/>
        <v>1.3417924999999995</v>
      </c>
      <c r="AL99">
        <f t="shared" si="6"/>
        <v>-0.49925000000000003</v>
      </c>
      <c r="AM99">
        <f t="shared" si="6"/>
        <v>0</v>
      </c>
      <c r="AN99">
        <f t="shared" si="6"/>
        <v>0</v>
      </c>
      <c r="AO99">
        <f t="shared" si="6"/>
        <v>0.32455000000000001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19.28</v>
      </c>
      <c r="H3">
        <f>PPCL_Spot!Q3</f>
        <v>5.6015559877743808</v>
      </c>
      <c r="I3">
        <f>Bawana_NG!Q3</f>
        <v>39.996722654649744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631.01587071880761</v>
      </c>
      <c r="P3" s="77">
        <v>33.892026671450779</v>
      </c>
      <c r="Q3" s="77">
        <v>22.187459935897436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95.34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-107</v>
      </c>
      <c r="AA3" s="117">
        <f>STOA!I3</f>
        <v>343.25999999999993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11.496496892646324</v>
      </c>
      <c r="AD3">
        <f>SUM(B3:AB3,AI3:AR3)-AC3</f>
        <v>1079.9736448995609</v>
      </c>
      <c r="AE3">
        <f>'IDT-1'!C3</f>
        <v>0</v>
      </c>
      <c r="AF3" s="26"/>
      <c r="AG3">
        <f>SUM(AD3:AF3)</f>
        <v>1079.9736448995609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19.28</v>
      </c>
      <c r="H4">
        <f>PPCL_Spot!Q4</f>
        <v>5.6015559877743808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631.01509009067343</v>
      </c>
      <c r="P4" s="77">
        <v>33.892026671450779</v>
      </c>
      <c r="Q4" s="77">
        <v>22.187459935897436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95.039999999999992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-112</v>
      </c>
      <c r="AA4" s="117">
        <f>STOA!I4</f>
        <v>343.25999999999993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11.5382695013688</v>
      </c>
      <c r="AD4">
        <f t="shared" ref="AD4:AD67" si="1">SUM(B4:AB4,AI4:AR4)-AC4</f>
        <v>1074.6343690080544</v>
      </c>
      <c r="AE4">
        <f>'IDT-1'!C4</f>
        <v>0</v>
      </c>
      <c r="AF4" s="26"/>
      <c r="AG4">
        <f t="shared" ref="AG4:AG67" si="2">SUM(AD4:AF4)</f>
        <v>1074.6343690080544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19.28</v>
      </c>
      <c r="H5">
        <f>PPCL_Spot!Q5</f>
        <v>5.6015559877743808</v>
      </c>
      <c r="I5">
        <f>Bawana_NG!Q5</f>
        <v>41.451911459534244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630.35680469442786</v>
      </c>
      <c r="P5" s="77">
        <v>33.892026671450779</v>
      </c>
      <c r="Q5" s="77">
        <v>22.187459935897436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94.8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-127</v>
      </c>
      <c r="AA5" s="117">
        <f>STOA!I5</f>
        <v>343.25999999999993</v>
      </c>
      <c r="AB5" s="117">
        <f>-STOA!O5</f>
        <v>0</v>
      </c>
      <c r="AC5">
        <f t="shared" si="0"/>
        <v>11.8094852363916</v>
      </c>
      <c r="AD5">
        <f t="shared" si="1"/>
        <v>1044.9167793363204</v>
      </c>
      <c r="AE5">
        <f>'IDT-1'!C5</f>
        <v>0</v>
      </c>
      <c r="AF5" s="26"/>
      <c r="AG5">
        <f t="shared" si="2"/>
        <v>1044.9167793363204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19.28</v>
      </c>
      <c r="H6">
        <f>PPCL_Spot!Q6</f>
        <v>5.6015559877743808</v>
      </c>
      <c r="I6">
        <f>Bawana_NG!Q6</f>
        <v>41.451911459534244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631.20819556432593</v>
      </c>
      <c r="P6" s="77">
        <v>33.892026671450779</v>
      </c>
      <c r="Q6" s="77">
        <v>22.187459935897436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94.87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-116</v>
      </c>
      <c r="AA6" s="117">
        <f>STOA!I6</f>
        <v>343.25999999999993</v>
      </c>
      <c r="AB6" s="117">
        <f>-STOA!O6</f>
        <v>0</v>
      </c>
      <c r="AC6">
        <f t="shared" si="0"/>
        <v>11.941887261357438</v>
      </c>
      <c r="AD6">
        <f t="shared" si="1"/>
        <v>1031.7057681812528</v>
      </c>
      <c r="AE6">
        <f>'IDT-1'!C6</f>
        <v>0</v>
      </c>
      <c r="AF6" s="26"/>
      <c r="AG6">
        <f t="shared" si="2"/>
        <v>1031.7057681812528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19.28</v>
      </c>
      <c r="H7">
        <f>PPCL_Spot!Q7</f>
        <v>5.6015559877743808</v>
      </c>
      <c r="I7">
        <f>Bawana_NG!Q7</f>
        <v>41.451911459534244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635.82703151712246</v>
      </c>
      <c r="P7" s="77">
        <v>33.892026671450779</v>
      </c>
      <c r="Q7" s="77">
        <v>22.187459935897436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94.97999999999999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-157</v>
      </c>
      <c r="AA7" s="117">
        <f>STOA!I7</f>
        <v>343.25999999999993</v>
      </c>
      <c r="AB7" s="117">
        <f>-STOA!O7</f>
        <v>0</v>
      </c>
      <c r="AC7">
        <f t="shared" si="0"/>
        <v>12.214332333319128</v>
      </c>
      <c r="AD7">
        <f t="shared" si="1"/>
        <v>1010.1621590620875</v>
      </c>
      <c r="AE7">
        <f>'IDT-1'!C7</f>
        <v>0</v>
      </c>
      <c r="AF7" s="26"/>
      <c r="AG7">
        <f t="shared" si="2"/>
        <v>1010.1621590620875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19.28</v>
      </c>
      <c r="H8">
        <f>PPCL_Spot!Q8</f>
        <v>5.6015559877743808</v>
      </c>
      <c r="I8">
        <f>Bawana_NG!Q8</f>
        <v>41.451911459534244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615.54174496797384</v>
      </c>
      <c r="P8" s="77">
        <v>33.892592564259488</v>
      </c>
      <c r="Q8" s="77">
        <v>22.187459935897436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53.02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-117.8</v>
      </c>
      <c r="AA8" s="117">
        <f>STOA!I8</f>
        <v>343.25999999999993</v>
      </c>
      <c r="AB8" s="117">
        <f>-STOA!O8</f>
        <v>0</v>
      </c>
      <c r="AC8">
        <f t="shared" si="0"/>
        <v>11.140993642229375</v>
      </c>
      <c r="AD8">
        <f t="shared" si="1"/>
        <v>1008.1907770968373</v>
      </c>
      <c r="AE8">
        <f>'IDT-1'!C8</f>
        <v>0</v>
      </c>
      <c r="AF8" s="26"/>
      <c r="AG8">
        <f t="shared" si="2"/>
        <v>1008.1907770968373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19.28</v>
      </c>
      <c r="H9">
        <f>PPCL_Spot!Q9</f>
        <v>5.6015559877743808</v>
      </c>
      <c r="I9">
        <f>Bawana_NG!Q9</f>
        <v>41.451911459534244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603.95967604115003</v>
      </c>
      <c r="P9" s="77">
        <v>33.892592564259488</v>
      </c>
      <c r="Q9" s="77">
        <v>22.187459935897436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53.1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-108</v>
      </c>
      <c r="AA9" s="117">
        <f>STOA!I9</f>
        <v>343.25999999999993</v>
      </c>
      <c r="AB9" s="117">
        <f>-STOA!O9</f>
        <v>0</v>
      </c>
      <c r="AC9">
        <f t="shared" si="0"/>
        <v>11.574238712509482</v>
      </c>
      <c r="AD9">
        <f t="shared" si="1"/>
        <v>936.05546309973352</v>
      </c>
      <c r="AE9">
        <f>'IDT-1'!C9</f>
        <v>0</v>
      </c>
      <c r="AF9" s="26"/>
      <c r="AG9">
        <f t="shared" si="2"/>
        <v>936.05546309973352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19.28</v>
      </c>
      <c r="H10">
        <f>PPCL_Spot!Q10</f>
        <v>5.6015559877743808</v>
      </c>
      <c r="I10">
        <f>Bawana_NG!Q10</f>
        <v>41.451911459534244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603.96104760030721</v>
      </c>
      <c r="P10" s="77">
        <v>33.892592564259488</v>
      </c>
      <c r="Q10" s="77">
        <v>22.187459935897436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53.230000000000004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-123</v>
      </c>
      <c r="AA10" s="117">
        <f>STOA!I10</f>
        <v>343.25999999999993</v>
      </c>
      <c r="AB10" s="117">
        <f>-STOA!O10</f>
        <v>0</v>
      </c>
      <c r="AC10">
        <f t="shared" si="0"/>
        <v>11.264660318953228</v>
      </c>
      <c r="AD10">
        <f t="shared" si="1"/>
        <v>971.49641305244677</v>
      </c>
      <c r="AE10">
        <f>'IDT-1'!C10</f>
        <v>0</v>
      </c>
      <c r="AF10" s="26"/>
      <c r="AG10">
        <f t="shared" si="2"/>
        <v>971.49641305244677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19.28</v>
      </c>
      <c r="H11">
        <f>PPCL_Spot!Q11</f>
        <v>5.6015559877743808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605.40134167563781</v>
      </c>
      <c r="P11" s="77">
        <v>33.892592564259488</v>
      </c>
      <c r="Q11" s="77">
        <v>22.187459935897436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56.54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-148</v>
      </c>
      <c r="AA11" s="117">
        <f>STOA!I11</f>
        <v>343.25999999999993</v>
      </c>
      <c r="AB11" s="117">
        <f>-STOA!O11</f>
        <v>0</v>
      </c>
      <c r="AC11">
        <f t="shared" si="0"/>
        <v>11.528416094871021</v>
      </c>
      <c r="AD11">
        <f t="shared" si="1"/>
        <v>950.9829513518597</v>
      </c>
      <c r="AE11">
        <f>'IDT-1'!C11</f>
        <v>0</v>
      </c>
      <c r="AF11" s="26"/>
      <c r="AG11">
        <f t="shared" si="2"/>
        <v>950.9829513518597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19.28</v>
      </c>
      <c r="H12">
        <f>PPCL_Spot!Q12</f>
        <v>5.6015559877743808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605.48141785822247</v>
      </c>
      <c r="P12" s="77">
        <v>33.892592564259488</v>
      </c>
      <c r="Q12" s="77">
        <v>22.187459935897436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56.21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-163</v>
      </c>
      <c r="AA12" s="117">
        <f>STOA!I12</f>
        <v>343.25999999999993</v>
      </c>
      <c r="AB12" s="117">
        <f>-STOA!O12</f>
        <v>0</v>
      </c>
      <c r="AC12">
        <f t="shared" si="0"/>
        <v>11.659388678110696</v>
      </c>
      <c r="AD12">
        <f t="shared" si="1"/>
        <v>935.60205495120476</v>
      </c>
      <c r="AE12">
        <f>'IDT-1'!C12</f>
        <v>0</v>
      </c>
      <c r="AF12" s="26"/>
      <c r="AG12">
        <f t="shared" si="2"/>
        <v>935.60205495120476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19.28</v>
      </c>
      <c r="H13">
        <f>PPCL_Spot!Q13</f>
        <v>5.6015559877743808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605.48004629906529</v>
      </c>
      <c r="P13" s="77">
        <v>33.892592564259488</v>
      </c>
      <c r="Q13" s="77">
        <v>22.187459935897436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55.78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-169</v>
      </c>
      <c r="AA13" s="117">
        <f>STOA!I13</f>
        <v>343.25999999999993</v>
      </c>
      <c r="AB13" s="117">
        <f>-STOA!O13</f>
        <v>0</v>
      </c>
      <c r="AC13">
        <f t="shared" si="0"/>
        <v>11.753252011134263</v>
      </c>
      <c r="AD13">
        <f t="shared" si="1"/>
        <v>924.07682005902393</v>
      </c>
      <c r="AE13">
        <f>'IDT-1'!C13</f>
        <v>0</v>
      </c>
      <c r="AF13" s="26"/>
      <c r="AG13">
        <f t="shared" si="2"/>
        <v>924.07682005902393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19.28</v>
      </c>
      <c r="H14">
        <f>PPCL_Spot!Q14</f>
        <v>5.6015559877743808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605.48141785822247</v>
      </c>
      <c r="P14" s="77">
        <v>33.892592564259488</v>
      </c>
      <c r="Q14" s="77">
        <v>22.186751573708094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55.45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-162.19999999999999</v>
      </c>
      <c r="AA14" s="117">
        <f>STOA!I14</f>
        <v>343.25999999999993</v>
      </c>
      <c r="AB14" s="117">
        <f>-STOA!O14</f>
        <v>0</v>
      </c>
      <c r="AC14">
        <f t="shared" si="0"/>
        <v>11.82315449294958</v>
      </c>
      <c r="AD14">
        <f t="shared" si="1"/>
        <v>915.47758077417654</v>
      </c>
      <c r="AE14">
        <f>'IDT-1'!C14</f>
        <v>0</v>
      </c>
      <c r="AF14" s="26"/>
      <c r="AG14">
        <f t="shared" si="2"/>
        <v>915.47758077417654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19.28</v>
      </c>
      <c r="H15">
        <f>PPCL_Spot!Q15</f>
        <v>5.6015559877743808</v>
      </c>
      <c r="I15">
        <f>Bawana_NG!Q15</f>
        <v>41.451911459534244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602.23080873290701</v>
      </c>
      <c r="P15" s="77">
        <v>33.892592564259488</v>
      </c>
      <c r="Q15" s="77">
        <v>22.186751573708094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55.370000000000005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-58.4</v>
      </c>
      <c r="AA15" s="117">
        <f>STOA!I15</f>
        <v>222.20999999999998</v>
      </c>
      <c r="AB15" s="117">
        <f>-STOA!O15</f>
        <v>0</v>
      </c>
      <c r="AC15">
        <f t="shared" si="0"/>
        <v>10.029008683897812</v>
      </c>
      <c r="AD15">
        <f t="shared" si="1"/>
        <v>871.69111745791281</v>
      </c>
      <c r="AE15">
        <f>'IDT-1'!C15</f>
        <v>-8.4670000000000005</v>
      </c>
      <c r="AF15" s="26"/>
      <c r="AG15">
        <f t="shared" si="2"/>
        <v>863.22411745791283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19.28</v>
      </c>
      <c r="H16">
        <f>PPCL_Spot!Q16</f>
        <v>5.6015559877743808</v>
      </c>
      <c r="I16">
        <f>Bawana_NG!Q16</f>
        <v>41.451911459534244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603.04684490606417</v>
      </c>
      <c r="P16" s="77">
        <v>33.892592564259488</v>
      </c>
      <c r="Q16" s="77">
        <v>9.68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55.370000000000005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-58</v>
      </c>
      <c r="AA16" s="117">
        <f>STOA!I16</f>
        <v>222.20999999999998</v>
      </c>
      <c r="AB16" s="117">
        <f>-STOA!O16</f>
        <v>0</v>
      </c>
      <c r="AC16">
        <f t="shared" si="0"/>
        <v>9.5674540364762741</v>
      </c>
      <c r="AD16">
        <f t="shared" si="1"/>
        <v>900.86195670478321</v>
      </c>
      <c r="AE16">
        <f>'IDT-1'!C16</f>
        <v>0</v>
      </c>
      <c r="AF16" s="26"/>
      <c r="AG16">
        <f t="shared" si="2"/>
        <v>900.86195670478321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19.28</v>
      </c>
      <c r="H17">
        <f>PPCL_Spot!Q17</f>
        <v>5.6015559877743808</v>
      </c>
      <c r="I17">
        <f>Bawana_NG!Q17</f>
        <v>41.451911459534244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603.04547334690699</v>
      </c>
      <c r="P17" s="77">
        <v>33.892592564259488</v>
      </c>
      <c r="Q17" s="77">
        <v>9.68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55.370000000000005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-68</v>
      </c>
      <c r="AA17" s="117">
        <f>STOA!I17</f>
        <v>222.20999999999998</v>
      </c>
      <c r="AB17" s="117">
        <f>-STOA!O17</f>
        <v>0</v>
      </c>
      <c r="AC17">
        <f t="shared" si="0"/>
        <v>9.7893951548105722</v>
      </c>
      <c r="AD17">
        <f t="shared" si="1"/>
        <v>875.63864402729178</v>
      </c>
      <c r="AE17">
        <f>'IDT-1'!C17</f>
        <v>0</v>
      </c>
      <c r="AF17" s="26"/>
      <c r="AG17">
        <f t="shared" si="2"/>
        <v>875.63864402729178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19.28</v>
      </c>
      <c r="H18">
        <f>PPCL_Spot!Q18</f>
        <v>5.6015559877743808</v>
      </c>
      <c r="I18">
        <f>Bawana_NG!Q18</f>
        <v>41.451911459534244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603.04684490606417</v>
      </c>
      <c r="P18" s="77">
        <v>33.892592564259488</v>
      </c>
      <c r="Q18" s="77">
        <v>9.68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55.35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-62</v>
      </c>
      <c r="AA18" s="117">
        <f>STOA!I18</f>
        <v>222.20999999999998</v>
      </c>
      <c r="AB18" s="117">
        <f>-STOA!O18</f>
        <v>0</v>
      </c>
      <c r="AC18">
        <f t="shared" si="0"/>
        <v>9.8691343722309135</v>
      </c>
      <c r="AD18">
        <f t="shared" si="1"/>
        <v>866.54027636902867</v>
      </c>
      <c r="AE18">
        <f>'IDT-1'!C18</f>
        <v>0</v>
      </c>
      <c r="AF18" s="26"/>
      <c r="AG18">
        <f t="shared" si="2"/>
        <v>866.54027636902867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19.28</v>
      </c>
      <c r="H19">
        <f>PPCL_Spot!Q19</f>
        <v>5.6015559877743808</v>
      </c>
      <c r="I19">
        <f>Bawana_NG!Q19</f>
        <v>41.451911459534244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601.43341154690711</v>
      </c>
      <c r="P19" s="77">
        <v>33.892592564259488</v>
      </c>
      <c r="Q19" s="77">
        <v>9.68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55.31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-72</v>
      </c>
      <c r="AA19" s="117">
        <f>STOA!I19</f>
        <v>222.20999999999998</v>
      </c>
      <c r="AB19" s="117">
        <f>-STOA!O19</f>
        <v>0</v>
      </c>
      <c r="AC19">
        <f t="shared" si="0"/>
        <v>9.8989747962813084</v>
      </c>
      <c r="AD19">
        <f t="shared" si="1"/>
        <v>859.85700258582131</v>
      </c>
      <c r="AE19">
        <f>'IDT-1'!C19</f>
        <v>0</v>
      </c>
      <c r="AF19" s="26"/>
      <c r="AG19">
        <f t="shared" si="2"/>
        <v>859.85700258582131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19.28</v>
      </c>
      <c r="H20">
        <f>PPCL_Spot!Q20</f>
        <v>5.6015559877743808</v>
      </c>
      <c r="I20">
        <f>Bawana_NG!Q20</f>
        <v>41.451911459534244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600.62011849206419</v>
      </c>
      <c r="P20" s="77">
        <v>33.892592564259488</v>
      </c>
      <c r="Q20" s="77">
        <v>9.68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55.25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-98</v>
      </c>
      <c r="AA20" s="117">
        <f>STOA!I20</f>
        <v>222.20999999999998</v>
      </c>
      <c r="AB20" s="117">
        <f>-STOA!O20</f>
        <v>0</v>
      </c>
      <c r="AC20">
        <f t="shared" si="0"/>
        <v>9.9889492201428389</v>
      </c>
      <c r="AD20">
        <f t="shared" si="1"/>
        <v>847.89373510711675</v>
      </c>
      <c r="AE20">
        <f>'IDT-1'!C20</f>
        <v>0</v>
      </c>
      <c r="AF20" s="26"/>
      <c r="AG20">
        <f t="shared" si="2"/>
        <v>847.89373510711675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19.28</v>
      </c>
      <c r="H21">
        <f>PPCL_Spot!Q21</f>
        <v>5.6015559877743808</v>
      </c>
      <c r="I21">
        <f>Bawana_NG!Q21</f>
        <v>41.451911459534244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595.39720793648326</v>
      </c>
      <c r="P21" s="77">
        <v>33.892592564259488</v>
      </c>
      <c r="Q21" s="77">
        <v>9.68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55.17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-108</v>
      </c>
      <c r="AA21" s="117">
        <f>STOA!I21</f>
        <v>222.20999999999998</v>
      </c>
      <c r="AB21" s="117">
        <f>-STOA!O21</f>
        <v>0</v>
      </c>
      <c r="AC21">
        <f t="shared" si="0"/>
        <v>10.075455520086658</v>
      </c>
      <c r="AD21">
        <f t="shared" si="1"/>
        <v>827.50431825159205</v>
      </c>
      <c r="AE21">
        <f>'IDT-1'!C21</f>
        <v>0</v>
      </c>
      <c r="AF21" s="26"/>
      <c r="AG21">
        <f t="shared" si="2"/>
        <v>827.50431825159205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19.28</v>
      </c>
      <c r="H22">
        <f>PPCL_Spot!Q22</f>
        <v>5.6015559877743808</v>
      </c>
      <c r="I22">
        <f>Bawana_NG!Q22</f>
        <v>41.451911459534244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595.39858188361541</v>
      </c>
      <c r="P22" s="77">
        <v>33.892592564259488</v>
      </c>
      <c r="Q22" s="77">
        <v>9.68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55.08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-92</v>
      </c>
      <c r="AA22" s="117">
        <f>STOA!I22</f>
        <v>222.20999999999998</v>
      </c>
      <c r="AB22" s="117">
        <f>-STOA!O22</f>
        <v>0</v>
      </c>
      <c r="AC22">
        <f t="shared" si="0"/>
        <v>10.376531946576062</v>
      </c>
      <c r="AD22">
        <f t="shared" si="1"/>
        <v>793.11461577223486</v>
      </c>
      <c r="AE22">
        <f>'IDT-1'!C22</f>
        <v>0</v>
      </c>
      <c r="AF22" s="26"/>
      <c r="AG22">
        <f t="shared" si="2"/>
        <v>793.11461577223486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5.6015559877743808</v>
      </c>
      <c r="I23">
        <f>Bawana_NG!Q23</f>
        <v>41.451911459534244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592.30928269062156</v>
      </c>
      <c r="P23" s="77">
        <v>33.892592564259488</v>
      </c>
      <c r="Q23" s="77">
        <v>9.68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54.78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-113</v>
      </c>
      <c r="AA23" s="117">
        <f>STOA!I23</f>
        <v>222.20999999999998</v>
      </c>
      <c r="AB23" s="117">
        <f>-STOA!O23</f>
        <v>0</v>
      </c>
      <c r="AC23">
        <f t="shared" si="0"/>
        <v>9.9116778650901445</v>
      </c>
      <c r="AD23">
        <f t="shared" si="1"/>
        <v>839.19017066072672</v>
      </c>
      <c r="AE23">
        <f>'IDT-1'!C23</f>
        <v>0</v>
      </c>
      <c r="AF23" s="26"/>
      <c r="AG23">
        <f t="shared" si="2"/>
        <v>839.19017066072672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5.6015559877743808</v>
      </c>
      <c r="I24">
        <f>Bawana_NG!Q24</f>
        <v>41.451911459534244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595.00714010446404</v>
      </c>
      <c r="P24" s="77">
        <v>33.892592564259488</v>
      </c>
      <c r="Q24" s="77">
        <v>9.68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54.510000000000005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-118</v>
      </c>
      <c r="AA24" s="117">
        <f>STOA!I24</f>
        <v>222.20999999999998</v>
      </c>
      <c r="AB24" s="117">
        <f>-STOA!O24</f>
        <v>0</v>
      </c>
      <c r="AC24">
        <f t="shared" si="0"/>
        <v>10.02182428555391</v>
      </c>
      <c r="AD24">
        <f t="shared" si="1"/>
        <v>831.50788165410552</v>
      </c>
      <c r="AE24">
        <f>'IDT-1'!C24</f>
        <v>0</v>
      </c>
      <c r="AF24" s="26"/>
      <c r="AG24">
        <f t="shared" si="2"/>
        <v>831.50788165410552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19.28</v>
      </c>
      <c r="H25">
        <f>PPCL_Spot!Q25</f>
        <v>5.6015559877743808</v>
      </c>
      <c r="I25">
        <f>Bawana_NG!Q25</f>
        <v>41.451911459534244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595.23752313575164</v>
      </c>
      <c r="P25" s="77">
        <v>33.892592564259488</v>
      </c>
      <c r="Q25" s="77">
        <v>22.185499898600689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67.97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-163.13</v>
      </c>
      <c r="AA25" s="117">
        <f>STOA!I25</f>
        <v>222.20999999999998</v>
      </c>
      <c r="AB25" s="117">
        <f>-STOA!O25</f>
        <v>0</v>
      </c>
      <c r="AC25">
        <f t="shared" si="0"/>
        <v>10.431064762358721</v>
      </c>
      <c r="AD25">
        <f t="shared" si="1"/>
        <v>837.1645241071891</v>
      </c>
      <c r="AE25">
        <f>'IDT-1'!C25</f>
        <v>0</v>
      </c>
      <c r="AF25" s="26"/>
      <c r="AG25">
        <f t="shared" si="2"/>
        <v>837.1645241071891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19.28</v>
      </c>
      <c r="H26">
        <f>PPCL_Spot!Q26</f>
        <v>5.6015559877743808</v>
      </c>
      <c r="I26">
        <f>Bawana_NG!Q26</f>
        <v>41.451911459534244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618.7017478274031</v>
      </c>
      <c r="P26" s="77">
        <v>33.892026671450779</v>
      </c>
      <c r="Q26" s="77">
        <v>22.186753949678174</v>
      </c>
      <c r="R26" s="80">
        <v>0</v>
      </c>
      <c r="S26" s="80">
        <v>0</v>
      </c>
      <c r="T26" s="78">
        <f>SUMPRODUCT(LTA!F26:AJ26,LTA!F$101:AJ$101,LTA!F$104:AJ$104)</f>
        <v>0.05</v>
      </c>
      <c r="U26" s="78">
        <f>SUMPRODUCT(LTA!F26:AJ26,LTA!F$102:AJ$102,LTA!F$104:AJ$104)</f>
        <v>95.509999999999991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-183</v>
      </c>
      <c r="AA26" s="117">
        <f>STOA!I26</f>
        <v>222.20999999999998</v>
      </c>
      <c r="AB26" s="117">
        <f>-STOA!O26</f>
        <v>0</v>
      </c>
      <c r="AC26">
        <f t="shared" si="0"/>
        <v>11.234318939747945</v>
      </c>
      <c r="AD26">
        <f t="shared" si="1"/>
        <v>847.54618277972008</v>
      </c>
      <c r="AE26">
        <f>'IDT-1'!C26</f>
        <v>0</v>
      </c>
      <c r="AF26" s="26"/>
      <c r="AG26">
        <f t="shared" si="2"/>
        <v>847.54618277972008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5.38</v>
      </c>
      <c r="I27">
        <f>Bawana_NG!Q27</f>
        <v>41.451911459534244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621.69394940634947</v>
      </c>
      <c r="P27" s="77">
        <v>33.892026671450779</v>
      </c>
      <c r="Q27" s="77">
        <v>22.187459935897436</v>
      </c>
      <c r="R27" s="80">
        <v>9.3739452631578963</v>
      </c>
      <c r="S27" s="80">
        <v>0</v>
      </c>
      <c r="T27" s="78">
        <f>SUMPRODUCT(LTA!F27:AJ27,LTA!F$101:AJ$101,LTA!F$104:AJ$104)</f>
        <v>0.4</v>
      </c>
      <c r="U27" s="78">
        <f>SUMPRODUCT(LTA!F27:AJ27,LTA!F$102:AJ$102,LTA!F$104:AJ$104)</f>
        <v>94.13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-123</v>
      </c>
      <c r="AA27" s="117">
        <f>STOA!I27</f>
        <v>152.97</v>
      </c>
      <c r="AB27" s="117">
        <f>-STOA!O27</f>
        <v>0</v>
      </c>
      <c r="AC27">
        <f t="shared" si="0"/>
        <v>9.9650635856330396</v>
      </c>
      <c r="AD27">
        <f t="shared" si="1"/>
        <v>875.33651600561848</v>
      </c>
      <c r="AE27">
        <f>'IDT-1'!C27</f>
        <v>0</v>
      </c>
      <c r="AF27" s="26"/>
      <c r="AG27">
        <f t="shared" si="2"/>
        <v>875.33651600561848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5.38</v>
      </c>
      <c r="I28">
        <f>Bawana_NG!Q28</f>
        <v>41.451911459534244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635.39709192229736</v>
      </c>
      <c r="P28" s="77">
        <v>33.892026671450779</v>
      </c>
      <c r="Q28" s="77">
        <v>22.187459935897436</v>
      </c>
      <c r="R28" s="80">
        <v>24.854364243062879</v>
      </c>
      <c r="S28" s="80">
        <v>0</v>
      </c>
      <c r="T28" s="78">
        <f>SUMPRODUCT(LTA!F28:AJ28,LTA!F$101:AJ$101,LTA!F$104:AJ$104)</f>
        <v>1.98</v>
      </c>
      <c r="U28" s="78">
        <f>SUMPRODUCT(LTA!F28:AJ28,LTA!F$102:AJ$102,LTA!F$104:AJ$104)</f>
        <v>93.13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-138</v>
      </c>
      <c r="AA28" s="117">
        <f>STOA!I28</f>
        <v>152.97</v>
      </c>
      <c r="AB28" s="117">
        <f>-STOA!O28</f>
        <v>0</v>
      </c>
      <c r="AC28">
        <f t="shared" si="0"/>
        <v>10.360154839629473</v>
      </c>
      <c r="AD28">
        <f t="shared" si="1"/>
        <v>889.70498624747506</v>
      </c>
      <c r="AE28">
        <f>'IDT-1'!C28</f>
        <v>0</v>
      </c>
      <c r="AF28" s="26"/>
      <c r="AG28">
        <f t="shared" si="2"/>
        <v>889.70498624747506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5.38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653.90900582455413</v>
      </c>
      <c r="P29" s="77">
        <v>33.892026671450779</v>
      </c>
      <c r="Q29" s="77">
        <v>22.187459935897436</v>
      </c>
      <c r="R29" s="80">
        <v>25.630000000000003</v>
      </c>
      <c r="S29" s="80">
        <v>0</v>
      </c>
      <c r="T29" s="78">
        <f>SUMPRODUCT(LTA!F29:AJ29,LTA!F$101:AJ$101,LTA!F$104:AJ$104)</f>
        <v>4.08</v>
      </c>
      <c r="U29" s="78">
        <f>SUMPRODUCT(LTA!F29:AJ29,LTA!F$102:AJ$102,LTA!F$104:AJ$104)</f>
        <v>94.41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-156</v>
      </c>
      <c r="AA29" s="117">
        <f>STOA!I29</f>
        <v>153.30000000000001</v>
      </c>
      <c r="AB29" s="117">
        <f>-STOA!O29</f>
        <v>0</v>
      </c>
      <c r="AC29">
        <f t="shared" si="0"/>
        <v>11.107593214462829</v>
      </c>
      <c r="AD29">
        <f t="shared" si="1"/>
        <v>867.42318607230129</v>
      </c>
      <c r="AE29">
        <f>'IDT-1'!C29</f>
        <v>0</v>
      </c>
      <c r="AF29" s="26"/>
      <c r="AG29">
        <f t="shared" si="2"/>
        <v>867.42318607230129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5.38</v>
      </c>
      <c r="I30">
        <f>Bawana_NG!Q30</f>
        <v>41.451911459534244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635.46723961029738</v>
      </c>
      <c r="P30" s="77">
        <v>33.892026671450779</v>
      </c>
      <c r="Q30" s="77">
        <v>22.187459935897436</v>
      </c>
      <c r="R30" s="80">
        <v>25.883567686793494</v>
      </c>
      <c r="S30" s="80">
        <v>0</v>
      </c>
      <c r="T30" s="78">
        <f>SUMPRODUCT(LTA!F30:AJ30,LTA!F$101:AJ$101,LTA!F$104:AJ$104)</f>
        <v>7.62</v>
      </c>
      <c r="U30" s="78">
        <f>SUMPRODUCT(LTA!F30:AJ30,LTA!F$102:AJ$102,LTA!F$104:AJ$104)</f>
        <v>94.45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-133</v>
      </c>
      <c r="AA30" s="117">
        <f>STOA!I30</f>
        <v>154.18</v>
      </c>
      <c r="AB30" s="117">
        <f>-STOA!O30</f>
        <v>0</v>
      </c>
      <c r="AC30">
        <f t="shared" si="0"/>
        <v>10.397334491977727</v>
      </c>
      <c r="AD30">
        <f t="shared" si="1"/>
        <v>903.93715772685732</v>
      </c>
      <c r="AE30">
        <f>'IDT-1'!C30</f>
        <v>0</v>
      </c>
      <c r="AF30" s="26"/>
      <c r="AG30">
        <f t="shared" si="2"/>
        <v>903.93715772685732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41.451911459534244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633.00814760815933</v>
      </c>
      <c r="P31" s="77">
        <v>33.892592564259488</v>
      </c>
      <c r="Q31" s="77">
        <v>22.185499898600689</v>
      </c>
      <c r="R31" s="80">
        <v>26.146824915007283</v>
      </c>
      <c r="S31" s="80">
        <v>0</v>
      </c>
      <c r="T31" s="78">
        <f>SUMPRODUCT(LTA!F31:AJ31,LTA!F$101:AJ$101,LTA!F$104:AJ$104)</f>
        <v>14.850000000000001</v>
      </c>
      <c r="U31" s="78">
        <f>SUMPRODUCT(LTA!F31:AJ31,LTA!F$102:AJ$102,LTA!F$104:AJ$104)</f>
        <v>94.45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-124</v>
      </c>
      <c r="AA31" s="117">
        <f>STOA!I31</f>
        <v>155.57</v>
      </c>
      <c r="AB31" s="117">
        <f>-STOA!O31</f>
        <v>0</v>
      </c>
      <c r="AC31">
        <f t="shared" si="0"/>
        <v>10.548170280239846</v>
      </c>
      <c r="AD31">
        <f t="shared" si="1"/>
        <v>898.82909302018288</v>
      </c>
      <c r="AE31">
        <f>'IDT-1'!C31</f>
        <v>0</v>
      </c>
      <c r="AF31" s="26"/>
      <c r="AG31">
        <f t="shared" si="2"/>
        <v>898.82909302018288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5.0414827890556051</v>
      </c>
      <c r="I32">
        <f>Bawana_NG!Q32</f>
        <v>41.451911459534244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633.00710865407802</v>
      </c>
      <c r="P32" s="77">
        <v>33.892592564259488</v>
      </c>
      <c r="Q32" s="77">
        <v>22.185499898600689</v>
      </c>
      <c r="R32" s="80">
        <v>26.3</v>
      </c>
      <c r="S32" s="80">
        <v>0</v>
      </c>
      <c r="T32" s="78">
        <f>SUMPRODUCT(LTA!F32:AJ32,LTA!F$101:AJ$101,LTA!F$104:AJ$104)</f>
        <v>23.88</v>
      </c>
      <c r="U32" s="78">
        <f>SUMPRODUCT(LTA!F32:AJ32,LTA!F$102:AJ$102,LTA!F$104:AJ$104)</f>
        <v>94.33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-134</v>
      </c>
      <c r="AA32" s="117">
        <f>STOA!I32</f>
        <v>157.27000000000001</v>
      </c>
      <c r="AB32" s="117">
        <f>-STOA!O32</f>
        <v>0</v>
      </c>
      <c r="AC32">
        <f t="shared" si="0"/>
        <v>10.554460851513603</v>
      </c>
      <c r="AD32">
        <f t="shared" si="1"/>
        <v>919.62642136887621</v>
      </c>
      <c r="AE32">
        <f>'IDT-1'!C32</f>
        <v>0</v>
      </c>
      <c r="AF32" s="26"/>
      <c r="AG32">
        <f t="shared" si="2"/>
        <v>919.62642136887621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5.0414827890556051</v>
      </c>
      <c r="I33">
        <f>Bawana_NG!Q33</f>
        <v>41.451911459534244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615.07355108110198</v>
      </c>
      <c r="P33" s="77">
        <v>33.892592564259488</v>
      </c>
      <c r="Q33" s="77">
        <v>22.185499898600689</v>
      </c>
      <c r="R33" s="80">
        <v>26.3</v>
      </c>
      <c r="S33" s="80">
        <v>0</v>
      </c>
      <c r="T33" s="78">
        <f>SUMPRODUCT(LTA!F33:AJ33,LTA!F$101:AJ$101,LTA!F$104:AJ$104)</f>
        <v>29.96</v>
      </c>
      <c r="U33" s="78">
        <f>SUMPRODUCT(LTA!F33:AJ33,LTA!F$102:AJ$102,LTA!F$104:AJ$104)</f>
        <v>94.38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-144</v>
      </c>
      <c r="AA33" s="117">
        <f>STOA!I33</f>
        <v>159.09</v>
      </c>
      <c r="AB33" s="117">
        <f>-STOA!O33</f>
        <v>0</v>
      </c>
      <c r="AC33">
        <f t="shared" si="0"/>
        <v>10.732949370537273</v>
      </c>
      <c r="AD33">
        <f t="shared" si="1"/>
        <v>879.46437527687647</v>
      </c>
      <c r="AE33">
        <f>'IDT-1'!C33</f>
        <v>0</v>
      </c>
      <c r="AF33" s="26"/>
      <c r="AG33">
        <f t="shared" si="2"/>
        <v>879.46437527687647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5.0414827890556051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584.37951130671615</v>
      </c>
      <c r="P34" s="77">
        <v>33.892592564259488</v>
      </c>
      <c r="Q34" s="77">
        <v>22.185499898600689</v>
      </c>
      <c r="R34" s="80">
        <v>26.3</v>
      </c>
      <c r="S34" s="80">
        <v>0</v>
      </c>
      <c r="T34" s="78">
        <f>SUMPRODUCT(LTA!F34:AJ34,LTA!F$101:AJ$101,LTA!F$104:AJ$104)</f>
        <v>36.370000000000005</v>
      </c>
      <c r="U34" s="78">
        <f>SUMPRODUCT(LTA!F34:AJ34,LTA!F$102:AJ$102,LTA!F$104:AJ$104)</f>
        <v>52.04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-87</v>
      </c>
      <c r="AA34" s="117">
        <f>STOA!I34</f>
        <v>160.99</v>
      </c>
      <c r="AB34" s="117">
        <f>-STOA!O34</f>
        <v>0</v>
      </c>
      <c r="AC34">
        <f t="shared" si="0"/>
        <v>9.6573245517575437</v>
      </c>
      <c r="AD34">
        <f t="shared" si="1"/>
        <v>872.81596032127027</v>
      </c>
      <c r="AE34">
        <f>'IDT-1'!C34</f>
        <v>0</v>
      </c>
      <c r="AF34" s="26"/>
      <c r="AG34">
        <f t="shared" si="2"/>
        <v>872.81596032127027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5.0414827890556051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584.84836987657786</v>
      </c>
      <c r="P35" s="77">
        <v>33.892592564259488</v>
      </c>
      <c r="Q35" s="77">
        <v>22.185499898600689</v>
      </c>
      <c r="R35" s="80">
        <v>26.3</v>
      </c>
      <c r="S35" s="80">
        <v>0</v>
      </c>
      <c r="T35" s="78">
        <f>SUMPRODUCT(LTA!F35:AJ35,LTA!F$101:AJ$101,LTA!F$104:AJ$104)</f>
        <v>41.97</v>
      </c>
      <c r="U35" s="78">
        <f>SUMPRODUCT(LTA!F35:AJ35,LTA!F$102:AJ$102,LTA!F$104:AJ$104)</f>
        <v>51.4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-102</v>
      </c>
      <c r="AA35" s="117">
        <f>STOA!I35</f>
        <v>162.93</v>
      </c>
      <c r="AB35" s="117">
        <f>-STOA!O35</f>
        <v>0</v>
      </c>
      <c r="AC35">
        <f t="shared" si="0"/>
        <v>9.7665611447833047</v>
      </c>
      <c r="AD35">
        <f t="shared" si="1"/>
        <v>875.07558229810638</v>
      </c>
      <c r="AE35">
        <f>'IDT-1'!C35</f>
        <v>0</v>
      </c>
      <c r="AF35" s="26"/>
      <c r="AG35">
        <f t="shared" si="2"/>
        <v>875.07558229810638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5.0414827890556051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584.84733092249667</v>
      </c>
      <c r="P36" s="77">
        <v>33.892592564259488</v>
      </c>
      <c r="Q36" s="77">
        <v>22.185499898600689</v>
      </c>
      <c r="R36" s="80">
        <v>26.3</v>
      </c>
      <c r="S36" s="80">
        <v>0</v>
      </c>
      <c r="T36" s="78">
        <f>SUMPRODUCT(LTA!F36:AJ36,LTA!F$101:AJ$101,LTA!F$104:AJ$104)</f>
        <v>49.13</v>
      </c>
      <c r="U36" s="78">
        <f>SUMPRODUCT(LTA!F36:AJ36,LTA!F$102:AJ$102,LTA!F$104:AJ$104)</f>
        <v>59.489999999999995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-117</v>
      </c>
      <c r="AA36" s="117">
        <f>STOA!I36</f>
        <v>164.87</v>
      </c>
      <c r="AB36" s="117">
        <f>-STOA!O36</f>
        <v>0</v>
      </c>
      <c r="AC36">
        <f t="shared" si="0"/>
        <v>10.477146035885696</v>
      </c>
      <c r="AD36">
        <f t="shared" si="1"/>
        <v>828.55395845292276</v>
      </c>
      <c r="AE36">
        <f>'IDT-1'!C36</f>
        <v>0</v>
      </c>
      <c r="AF36" s="26"/>
      <c r="AG36">
        <f t="shared" si="2"/>
        <v>828.55395845292276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11.58659217877095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584.84836987657786</v>
      </c>
      <c r="P37" s="77">
        <v>33.892592564259488</v>
      </c>
      <c r="Q37" s="77">
        <v>22.185499898600689</v>
      </c>
      <c r="R37" s="80">
        <v>26.3</v>
      </c>
      <c r="S37" s="80">
        <v>0</v>
      </c>
      <c r="T37" s="78">
        <f>SUMPRODUCT(LTA!F37:AJ37,LTA!F$101:AJ$101,LTA!F$104:AJ$104)</f>
        <v>58.739999999999995</v>
      </c>
      <c r="U37" s="78">
        <f>SUMPRODUCT(LTA!F37:AJ37,LTA!F$102:AJ$102,LTA!F$104:AJ$104)</f>
        <v>68.47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-153</v>
      </c>
      <c r="AA37" s="117">
        <f>STOA!I37</f>
        <v>165.35</v>
      </c>
      <c r="AB37" s="117">
        <f>-STOA!O37</f>
        <v>0</v>
      </c>
      <c r="AC37">
        <f t="shared" si="0"/>
        <v>10.596030611044759</v>
      </c>
      <c r="AD37">
        <f t="shared" si="1"/>
        <v>866.05122222156024</v>
      </c>
      <c r="AE37">
        <f>'IDT-1'!C37</f>
        <v>0</v>
      </c>
      <c r="AF37" s="26"/>
      <c r="AG37">
        <f t="shared" si="2"/>
        <v>866.05122222156024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5.0414827890556051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584.84733092249667</v>
      </c>
      <c r="P38" s="77">
        <v>33.892592564259488</v>
      </c>
      <c r="Q38" s="77">
        <v>22.185499898600689</v>
      </c>
      <c r="R38" s="80">
        <v>26.3</v>
      </c>
      <c r="S38" s="80">
        <v>0</v>
      </c>
      <c r="T38" s="78">
        <f>SUMPRODUCT(LTA!F38:AJ38,LTA!F$101:AJ$101,LTA!F$104:AJ$104)</f>
        <v>66.7</v>
      </c>
      <c r="U38" s="78">
        <f>SUMPRODUCT(LTA!F38:AJ38,LTA!F$102:AJ$102,LTA!F$104:AJ$104)</f>
        <v>57.97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-147.6</v>
      </c>
      <c r="AA38" s="117">
        <f>STOA!I38</f>
        <v>167.32</v>
      </c>
      <c r="AB38" s="117">
        <f>-STOA!O38</f>
        <v>0</v>
      </c>
      <c r="AC38">
        <f t="shared" si="0"/>
        <v>10.57424789222145</v>
      </c>
      <c r="AD38">
        <f t="shared" si="1"/>
        <v>854.35685659658691</v>
      </c>
      <c r="AE38">
        <f>'IDT-1'!C38</f>
        <v>0</v>
      </c>
      <c r="AF38" s="26"/>
      <c r="AG38">
        <f t="shared" si="2"/>
        <v>854.35685659658691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5.0414827890556051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584.84790243135751</v>
      </c>
      <c r="P39" s="77">
        <v>33.892592564259488</v>
      </c>
      <c r="Q39" s="77">
        <v>22.185499898600689</v>
      </c>
      <c r="R39" s="80">
        <v>26.3</v>
      </c>
      <c r="S39" s="80">
        <v>0</v>
      </c>
      <c r="T39" s="78">
        <f>SUMPRODUCT(LTA!F39:AJ39,LTA!F$101:AJ$101,LTA!F$104:AJ$104)</f>
        <v>78.97999999999999</v>
      </c>
      <c r="U39" s="78">
        <f>SUMPRODUCT(LTA!F39:AJ39,LTA!F$102:AJ$102,LTA!F$104:AJ$104)</f>
        <v>48.44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-137</v>
      </c>
      <c r="AA39" s="117">
        <f>STOA!I39</f>
        <v>169.11</v>
      </c>
      <c r="AB39" s="117">
        <f>-STOA!O39</f>
        <v>0</v>
      </c>
      <c r="AC39">
        <f t="shared" si="0"/>
        <v>10.430756178887796</v>
      </c>
      <c r="AD39">
        <f t="shared" si="1"/>
        <v>879.57736122169001</v>
      </c>
      <c r="AE39">
        <f>'IDT-1'!C39</f>
        <v>0</v>
      </c>
      <c r="AF39" s="26"/>
      <c r="AG39">
        <f t="shared" si="2"/>
        <v>879.57736122169001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7.3895509245670672</v>
      </c>
      <c r="F40">
        <f>GT_Spot!Q40</f>
        <v>0</v>
      </c>
      <c r="G40">
        <f>PPCL_NG!Q40</f>
        <v>19.28</v>
      </c>
      <c r="H40">
        <f>PPCL_Spot!Q40</f>
        <v>5.0414827890556051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584.8392662616543</v>
      </c>
      <c r="P40" s="77">
        <v>33.892592564259488</v>
      </c>
      <c r="Q40" s="77">
        <v>22.185499898600689</v>
      </c>
      <c r="R40" s="80">
        <v>26.3</v>
      </c>
      <c r="S40" s="80">
        <v>0</v>
      </c>
      <c r="T40" s="78">
        <f>SUMPRODUCT(LTA!F40:AJ40,LTA!F$101:AJ$101,LTA!F$104:AJ$104)</f>
        <v>86.57</v>
      </c>
      <c r="U40" s="78">
        <f>SUMPRODUCT(LTA!F40:AJ40,LTA!F$102:AJ$102,LTA!F$104:AJ$104)</f>
        <v>61.43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-143</v>
      </c>
      <c r="AA40" s="117">
        <f>STOA!I40</f>
        <v>170.63</v>
      </c>
      <c r="AB40" s="117">
        <f>-STOA!O40</f>
        <v>0</v>
      </c>
      <c r="AC40">
        <f t="shared" si="0"/>
        <v>10.633253547584415</v>
      </c>
      <c r="AD40">
        <f t="shared" si="1"/>
        <v>900.37705035008685</v>
      </c>
      <c r="AE40">
        <f>'IDT-1'!C40</f>
        <v>0</v>
      </c>
      <c r="AF40" s="26"/>
      <c r="AG40">
        <f t="shared" si="2"/>
        <v>900.37705035008685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7.3895509245670672</v>
      </c>
      <c r="F41">
        <f>GT_Spot!Q41</f>
        <v>0</v>
      </c>
      <c r="G41">
        <f>PPCL_NG!Q41</f>
        <v>19.28</v>
      </c>
      <c r="H41">
        <f>PPCL_Spot!Q41</f>
        <v>5.0414827890556051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585.74166612170757</v>
      </c>
      <c r="P41" s="77">
        <v>33.892592564259488</v>
      </c>
      <c r="Q41" s="77">
        <v>22.185499898600689</v>
      </c>
      <c r="R41" s="80">
        <v>26.3</v>
      </c>
      <c r="S41" s="80">
        <v>0</v>
      </c>
      <c r="T41" s="78">
        <f>SUMPRODUCT(LTA!F41:AJ41,LTA!F$101:AJ$101,LTA!F$104:AJ$104)</f>
        <v>86.65</v>
      </c>
      <c r="U41" s="78">
        <f>SUMPRODUCT(LTA!F41:AJ41,LTA!F$102:AJ$102,LTA!F$104:AJ$104)</f>
        <v>47.64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-112</v>
      </c>
      <c r="AA41" s="117">
        <f>STOA!I41</f>
        <v>171.93</v>
      </c>
      <c r="AB41" s="117">
        <f>-STOA!O41</f>
        <v>0</v>
      </c>
      <c r="AC41">
        <f t="shared" si="0"/>
        <v>10.27452096820922</v>
      </c>
      <c r="AD41">
        <f t="shared" si="1"/>
        <v>918.22818278951547</v>
      </c>
      <c r="AE41">
        <f>'IDT-1'!C41</f>
        <v>0</v>
      </c>
      <c r="AF41" s="26"/>
      <c r="AG41">
        <f t="shared" si="2"/>
        <v>918.22818278951547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7.3895509245670672</v>
      </c>
      <c r="F42">
        <f>GT_Spot!Q42</f>
        <v>0</v>
      </c>
      <c r="G42">
        <f>PPCL_NG!Q42</f>
        <v>19.28</v>
      </c>
      <c r="H42">
        <f>PPCL_Spot!Q42</f>
        <v>5.0414827890556051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585.74303978814839</v>
      </c>
      <c r="P42" s="77">
        <v>33.892592564259488</v>
      </c>
      <c r="Q42" s="77">
        <v>22.185499898600689</v>
      </c>
      <c r="R42" s="80">
        <v>26.3</v>
      </c>
      <c r="S42" s="80">
        <v>0</v>
      </c>
      <c r="T42" s="78">
        <f>SUMPRODUCT(LTA!F42:AJ42,LTA!F$101:AJ$101,LTA!F$104:AJ$104)</f>
        <v>94.15</v>
      </c>
      <c r="U42" s="78">
        <f>SUMPRODUCT(LTA!F42:AJ42,LTA!F$102:AJ$102,LTA!F$104:AJ$104)</f>
        <v>56.629999999999995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-92</v>
      </c>
      <c r="AA42" s="117">
        <f>STOA!I42</f>
        <v>173.07999999999998</v>
      </c>
      <c r="AB42" s="117">
        <f>-STOA!O42</f>
        <v>0</v>
      </c>
      <c r="AC42">
        <f t="shared" si="0"/>
        <v>10.360511613374626</v>
      </c>
      <c r="AD42">
        <f t="shared" si="1"/>
        <v>982.15356581079095</v>
      </c>
      <c r="AE42">
        <f>'IDT-1'!C42</f>
        <v>0</v>
      </c>
      <c r="AF42" s="26"/>
      <c r="AG42">
        <f t="shared" si="2"/>
        <v>982.15356581079095</v>
      </c>
      <c r="AI42" s="75">
        <f>PXIL!I42</f>
        <v>0</v>
      </c>
      <c r="AJ42" s="75">
        <f>PXIL!O42</f>
        <v>0</v>
      </c>
      <c r="AK42" s="75">
        <f>RTM_IEX!I42</f>
        <v>19.37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7.3895509245670672</v>
      </c>
      <c r="F43">
        <f>GT_Spot!Q43</f>
        <v>0</v>
      </c>
      <c r="G43">
        <f>PPCL_NG!Q43</f>
        <v>19.28</v>
      </c>
      <c r="H43">
        <f>PPCL_Spot!Q43</f>
        <v>4.4700000000000006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585.76337247728941</v>
      </c>
      <c r="P43" s="77">
        <v>33.892592564259488</v>
      </c>
      <c r="Q43" s="77">
        <v>22.186751573708094</v>
      </c>
      <c r="R43" s="80">
        <v>26.3</v>
      </c>
      <c r="S43" s="80">
        <v>0</v>
      </c>
      <c r="T43" s="78">
        <f>SUMPRODUCT(LTA!F43:AJ43,LTA!F$101:AJ$101,LTA!F$104:AJ$104)</f>
        <v>101.45</v>
      </c>
      <c r="U43" s="78">
        <f>SUMPRODUCT(LTA!F43:AJ43,LTA!F$102:AJ$102,LTA!F$104:AJ$104)</f>
        <v>51.79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-82</v>
      </c>
      <c r="AA43" s="117">
        <f>STOA!I43</f>
        <v>174.52</v>
      </c>
      <c r="AB43" s="117">
        <f>-STOA!O43</f>
        <v>0</v>
      </c>
      <c r="AC43">
        <f t="shared" si="0"/>
        <v>10.130755232014369</v>
      </c>
      <c r="AD43">
        <f t="shared" si="1"/>
        <v>976.36342376734387</v>
      </c>
      <c r="AE43">
        <f>'IDT-1'!C43</f>
        <v>0</v>
      </c>
      <c r="AF43" s="26"/>
      <c r="AG43">
        <f t="shared" si="2"/>
        <v>976.36342376734387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7.3895509245670672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585.77657779044421</v>
      </c>
      <c r="P44" s="77">
        <v>33.892592564259488</v>
      </c>
      <c r="Q44" s="77">
        <v>22.186751573708094</v>
      </c>
      <c r="R44" s="80">
        <v>26.3</v>
      </c>
      <c r="S44" s="80">
        <v>0</v>
      </c>
      <c r="T44" s="78">
        <f>SUMPRODUCT(LTA!F44:AJ44,LTA!F$101:AJ$101,LTA!F$104:AJ$104)</f>
        <v>107.92</v>
      </c>
      <c r="U44" s="78">
        <f>SUMPRODUCT(LTA!F44:AJ44,LTA!F$102:AJ$102,LTA!F$104:AJ$104)</f>
        <v>47.63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-62</v>
      </c>
      <c r="AA44" s="117">
        <f>STOA!I44</f>
        <v>176.41</v>
      </c>
      <c r="AB44" s="117">
        <f>-STOA!O44</f>
        <v>0</v>
      </c>
      <c r="AC44">
        <f t="shared" si="0"/>
        <v>9.9949328883262254</v>
      </c>
      <c r="AD44">
        <f t="shared" si="1"/>
        <v>1001.2424514241867</v>
      </c>
      <c r="AE44">
        <f>'IDT-1'!C44</f>
        <v>0</v>
      </c>
      <c r="AF44" s="26"/>
      <c r="AG44">
        <f t="shared" si="2"/>
        <v>1001.2424514241867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7.3895509245670672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585.51943187396637</v>
      </c>
      <c r="P45" s="77">
        <v>33.892592564259488</v>
      </c>
      <c r="Q45" s="77">
        <v>22.186751573708094</v>
      </c>
      <c r="R45" s="80">
        <v>26.3</v>
      </c>
      <c r="S45" s="80">
        <v>0</v>
      </c>
      <c r="T45" s="78">
        <f>SUMPRODUCT(LTA!F45:AJ45,LTA!F$101:AJ$101,LTA!F$104:AJ$104)</f>
        <v>111.45</v>
      </c>
      <c r="U45" s="78">
        <f>SUMPRODUCT(LTA!F45:AJ45,LTA!F$102:AJ$102,LTA!F$104:AJ$104)</f>
        <v>47.77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-47</v>
      </c>
      <c r="AA45" s="117">
        <f>STOA!I45</f>
        <v>178.37</v>
      </c>
      <c r="AB45" s="117">
        <f>-STOA!O45</f>
        <v>0</v>
      </c>
      <c r="AC45">
        <f t="shared" si="0"/>
        <v>10.036906091428291</v>
      </c>
      <c r="AD45">
        <f t="shared" si="1"/>
        <v>1036.1033323046067</v>
      </c>
      <c r="AE45">
        <f>'IDT-1'!C45</f>
        <v>0</v>
      </c>
      <c r="AF45" s="26"/>
      <c r="AG45">
        <f t="shared" si="2"/>
        <v>1036.1033323046067</v>
      </c>
      <c r="AI45" s="75">
        <f>PXIL!I45</f>
        <v>0</v>
      </c>
      <c r="AJ45" s="75">
        <f>PXIL!O45</f>
        <v>0</v>
      </c>
      <c r="AK45" s="75">
        <f>RTM_IEX!I45</f>
        <v>14.53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7.1730815709969775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585.52908660654077</v>
      </c>
      <c r="P46" s="77">
        <v>33.892592564259488</v>
      </c>
      <c r="Q46" s="77">
        <v>22.186751573708094</v>
      </c>
      <c r="R46" s="80">
        <v>26.3</v>
      </c>
      <c r="S46" s="80">
        <v>0</v>
      </c>
      <c r="T46" s="78">
        <f>SUMPRODUCT(LTA!F46:AJ46,LTA!F$101:AJ$101,LTA!F$104:AJ$104)</f>
        <v>125.96</v>
      </c>
      <c r="U46" s="78">
        <f>SUMPRODUCT(LTA!F46:AJ46,LTA!F$102:AJ$102,LTA!F$104:AJ$104)</f>
        <v>47.75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-32</v>
      </c>
      <c r="AA46" s="117">
        <f>STOA!I46</f>
        <v>180.28</v>
      </c>
      <c r="AB46" s="117">
        <f>-STOA!O46</f>
        <v>0</v>
      </c>
      <c r="AC46">
        <f t="shared" si="0"/>
        <v>9.9183702099305986</v>
      </c>
      <c r="AD46">
        <f t="shared" si="1"/>
        <v>1052.885053565109</v>
      </c>
      <c r="AE46">
        <f>'IDT-1'!C46</f>
        <v>0</v>
      </c>
      <c r="AF46" s="26"/>
      <c r="AG46">
        <f t="shared" si="2"/>
        <v>1052.885053565109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7.1730815709969775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41.448165523345878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575.13393357093548</v>
      </c>
      <c r="P47" s="77">
        <v>33.892592564259488</v>
      </c>
      <c r="Q47" s="77">
        <v>9.68</v>
      </c>
      <c r="R47" s="80">
        <v>26.3</v>
      </c>
      <c r="S47" s="80">
        <v>0</v>
      </c>
      <c r="T47" s="78">
        <f>SUMPRODUCT(LTA!F47:AJ47,LTA!F$101:AJ$101,LTA!F$104:AJ$104)</f>
        <v>123.64999999999999</v>
      </c>
      <c r="U47" s="78">
        <f>SUMPRODUCT(LTA!F47:AJ47,LTA!F$102:AJ$102,LTA!F$104:AJ$104)</f>
        <v>47.660000000000004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</v>
      </c>
      <c r="AA47" s="117">
        <f>STOA!I47</f>
        <v>181.54</v>
      </c>
      <c r="AB47" s="117">
        <f>-STOA!O47</f>
        <v>0</v>
      </c>
      <c r="AC47">
        <f t="shared" si="0"/>
        <v>9.5735965722972551</v>
      </c>
      <c r="AD47">
        <f t="shared" si="1"/>
        <v>1044.1841766572406</v>
      </c>
      <c r="AE47">
        <f>'IDT-1'!C47</f>
        <v>0</v>
      </c>
      <c r="AF47" s="26"/>
      <c r="AG47">
        <f t="shared" si="2"/>
        <v>1044.1841766572406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7.1730815709969775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41.448165523345878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575.13244950983767</v>
      </c>
      <c r="P48" s="77">
        <v>33.892592564259488</v>
      </c>
      <c r="Q48" s="77">
        <v>9.68</v>
      </c>
      <c r="R48" s="80">
        <v>26.3</v>
      </c>
      <c r="S48" s="80">
        <v>0</v>
      </c>
      <c r="T48" s="78">
        <f>SUMPRODUCT(LTA!F48:AJ48,LTA!F$101:AJ$101,LTA!F$104:AJ$104)</f>
        <v>123.91000000000001</v>
      </c>
      <c r="U48" s="78">
        <f>SUMPRODUCT(LTA!F48:AJ48,LTA!F$102:AJ$102,LTA!F$104:AJ$104)</f>
        <v>47.65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</v>
      </c>
      <c r="AA48" s="117">
        <f>STOA!I48</f>
        <v>182.03</v>
      </c>
      <c r="AB48" s="117">
        <f>-STOA!O48</f>
        <v>0</v>
      </c>
      <c r="AC48">
        <f t="shared" si="0"/>
        <v>9.446923599726663</v>
      </c>
      <c r="AD48">
        <f t="shared" si="1"/>
        <v>1060.0493655687133</v>
      </c>
      <c r="AE48">
        <f>'IDT-1'!C48</f>
        <v>0</v>
      </c>
      <c r="AF48" s="26"/>
      <c r="AG48">
        <f t="shared" si="2"/>
        <v>1060.0493655687133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7.1730815709969775</v>
      </c>
      <c r="F49">
        <f>GT_Spot!Q49</f>
        <v>0</v>
      </c>
      <c r="G49">
        <f>PPCL_NG!Q49</f>
        <v>19.28</v>
      </c>
      <c r="H49">
        <f>PPCL_Spot!Q49</f>
        <v>4.4700000000000006</v>
      </c>
      <c r="I49">
        <f>Bawana_NG!Q49</f>
        <v>41.448165523345878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568.53757018209285</v>
      </c>
      <c r="P49" s="77">
        <v>33.892592564259488</v>
      </c>
      <c r="Q49" s="77">
        <v>22.186751573708094</v>
      </c>
      <c r="R49" s="80">
        <v>26.3</v>
      </c>
      <c r="S49" s="80">
        <v>0</v>
      </c>
      <c r="T49" s="78">
        <f>SUMPRODUCT(LTA!F49:AJ49,LTA!F$101:AJ$101,LTA!F$104:AJ$104)</f>
        <v>126.64</v>
      </c>
      <c r="U49" s="78">
        <f>SUMPRODUCT(LTA!F49:AJ49,LTA!F$102:AJ$102,LTA!F$104:AJ$104)</f>
        <v>47.660000000000004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182.32</v>
      </c>
      <c r="AB49" s="117">
        <f>-STOA!O49</f>
        <v>0</v>
      </c>
      <c r="AC49">
        <f t="shared" si="0"/>
        <v>9.8441038204467475</v>
      </c>
      <c r="AD49">
        <f t="shared" si="1"/>
        <v>1108.8040575939565</v>
      </c>
      <c r="AE49">
        <f>'IDT-1'!C49</f>
        <v>0</v>
      </c>
      <c r="AF49" s="26"/>
      <c r="AG49">
        <f t="shared" si="2"/>
        <v>1108.8040575939565</v>
      </c>
      <c r="AI49" s="75">
        <f>PXIL!I49</f>
        <v>0</v>
      </c>
      <c r="AJ49" s="75">
        <f>PXIL!O49</f>
        <v>0</v>
      </c>
      <c r="AK49" s="75">
        <f>RTM_IEX!I49</f>
        <v>38.74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7.1730815709969775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41.448165523345878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577.92417963366245</v>
      </c>
      <c r="P50" s="77">
        <v>33.892592564259488</v>
      </c>
      <c r="Q50" s="77">
        <v>22.186751573708094</v>
      </c>
      <c r="R50" s="80">
        <v>26.3</v>
      </c>
      <c r="S50" s="80">
        <v>0</v>
      </c>
      <c r="T50" s="78">
        <f>SUMPRODUCT(LTA!F50:AJ50,LTA!F$101:AJ$101,LTA!F$104:AJ$104)</f>
        <v>128.37</v>
      </c>
      <c r="U50" s="78">
        <f>SUMPRODUCT(LTA!F50:AJ50,LTA!F$102:AJ$102,LTA!F$104:AJ$104)</f>
        <v>47.660000000000004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182.5</v>
      </c>
      <c r="AB50" s="117">
        <f>-STOA!O50</f>
        <v>0</v>
      </c>
      <c r="AC50">
        <f t="shared" si="0"/>
        <v>9.6072659836205627</v>
      </c>
      <c r="AD50">
        <f t="shared" si="1"/>
        <v>1082.1275048823522</v>
      </c>
      <c r="AE50">
        <f>'IDT-1'!C50</f>
        <v>0</v>
      </c>
      <c r="AF50" s="26"/>
      <c r="AG50">
        <f t="shared" si="2"/>
        <v>1082.1275048823522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7.1730815709969775</v>
      </c>
      <c r="F51">
        <f>GT_Spot!Q51</f>
        <v>0</v>
      </c>
      <c r="G51">
        <f>PPCL_NG!Q51</f>
        <v>19.28</v>
      </c>
      <c r="H51">
        <f>PPCL_Spot!Q51</f>
        <v>4.4400000000000004</v>
      </c>
      <c r="I51">
        <f>Bawana_NG!Q51</f>
        <v>41.448165523345878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599.54648080610957</v>
      </c>
      <c r="P51" s="77">
        <v>34.212617044063649</v>
      </c>
      <c r="Q51" s="77">
        <v>22.263259628056815</v>
      </c>
      <c r="R51" s="80">
        <v>26.3</v>
      </c>
      <c r="S51" s="80">
        <v>0</v>
      </c>
      <c r="T51" s="78">
        <f>SUMPRODUCT(LTA!F51:AJ51,LTA!F$101:AJ$101,LTA!F$104:AJ$104)</f>
        <v>126.7</v>
      </c>
      <c r="U51" s="78">
        <f>SUMPRODUCT(LTA!F51:AJ51,LTA!F$102:AJ$102,LTA!F$104:AJ$104)</f>
        <v>47.64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183.24</v>
      </c>
      <c r="AB51" s="117">
        <f>-STOA!O51</f>
        <v>0</v>
      </c>
      <c r="AC51">
        <f t="shared" si="0"/>
        <v>9.9156077202386435</v>
      </c>
      <c r="AD51">
        <f t="shared" si="1"/>
        <v>1116.8579968523345</v>
      </c>
      <c r="AE51">
        <f>'IDT-1'!C51</f>
        <v>0</v>
      </c>
      <c r="AF51" s="26"/>
      <c r="AG51">
        <f t="shared" si="2"/>
        <v>1116.8579968523345</v>
      </c>
      <c r="AI51" s="75">
        <f>PXIL!I51</f>
        <v>0</v>
      </c>
      <c r="AJ51" s="75">
        <f>PXIL!O51</f>
        <v>0</v>
      </c>
      <c r="AK51" s="75">
        <f>RTM_IEX!I51</f>
        <v>14.53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7.1730815709969775</v>
      </c>
      <c r="F52">
        <f>GT_Spot!Q52</f>
        <v>0</v>
      </c>
      <c r="G52">
        <f>PPCL_NG!Q52</f>
        <v>19.28</v>
      </c>
      <c r="H52">
        <f>PPCL_Spot!Q52</f>
        <v>4.4400000000000004</v>
      </c>
      <c r="I52">
        <f>Bawana_NG!Q52</f>
        <v>41.448165523345878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602.54681744641982</v>
      </c>
      <c r="P52" s="77">
        <v>34.212617044063649</v>
      </c>
      <c r="Q52" s="77">
        <v>22.263259628056815</v>
      </c>
      <c r="R52" s="80">
        <v>26.3</v>
      </c>
      <c r="S52" s="80">
        <v>0</v>
      </c>
      <c r="T52" s="78">
        <f>SUMPRODUCT(LTA!F52:AJ52,LTA!F$101:AJ$101,LTA!F$104:AJ$104)</f>
        <v>141.08999999999997</v>
      </c>
      <c r="U52" s="78">
        <f>SUMPRODUCT(LTA!F52:AJ52,LTA!F$102:AJ$102,LTA!F$104:AJ$104)</f>
        <v>47.74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183</v>
      </c>
      <c r="AB52" s="117">
        <f>-STOA!O52</f>
        <v>0</v>
      </c>
      <c r="AC52">
        <f t="shared" si="0"/>
        <v>10.067410682673373</v>
      </c>
      <c r="AD52">
        <f t="shared" si="1"/>
        <v>1133.9565305302096</v>
      </c>
      <c r="AE52">
        <f>'IDT-1'!C52</f>
        <v>0</v>
      </c>
      <c r="AF52" s="26"/>
      <c r="AG52">
        <f t="shared" si="2"/>
        <v>1133.9565305302096</v>
      </c>
      <c r="AI52" s="75">
        <f>PXIL!I52</f>
        <v>0</v>
      </c>
      <c r="AJ52" s="75">
        <f>PXIL!O52</f>
        <v>0</v>
      </c>
      <c r="AK52" s="75">
        <f>RTM_IEX!I52</f>
        <v>14.53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7.1730815709969775</v>
      </c>
      <c r="F53">
        <f>GT_Spot!Q53</f>
        <v>0</v>
      </c>
      <c r="G53">
        <f>PPCL_NG!Q53</f>
        <v>19.28</v>
      </c>
      <c r="H53">
        <f>PPCL_Spot!Q53</f>
        <v>4.4400000000000004</v>
      </c>
      <c r="I53">
        <f>Bawana_NG!Q53</f>
        <v>41.448165523345878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630.31484779316702</v>
      </c>
      <c r="P53" s="77">
        <v>33.892592564259488</v>
      </c>
      <c r="Q53" s="77">
        <v>22.187459935897436</v>
      </c>
      <c r="R53" s="80">
        <v>26.3</v>
      </c>
      <c r="S53" s="80">
        <v>0</v>
      </c>
      <c r="T53" s="78">
        <f>SUMPRODUCT(LTA!F53:AJ53,LTA!F$101:AJ$101,LTA!F$104:AJ$104)</f>
        <v>142.48000000000002</v>
      </c>
      <c r="U53" s="78">
        <f>SUMPRODUCT(LTA!F53:AJ53,LTA!F$102:AJ$102,LTA!F$104:AJ$104)</f>
        <v>47.77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184.5</v>
      </c>
      <c r="AB53" s="117">
        <f>-STOA!O53</f>
        <v>0</v>
      </c>
      <c r="AC53">
        <f t="shared" si="0"/>
        <v>10.291302097011469</v>
      </c>
      <c r="AD53">
        <f t="shared" si="1"/>
        <v>1159.1748452906554</v>
      </c>
      <c r="AE53">
        <f>'IDT-1'!C53</f>
        <v>0</v>
      </c>
      <c r="AF53" s="26"/>
      <c r="AG53">
        <f t="shared" si="2"/>
        <v>1159.1748452906554</v>
      </c>
      <c r="AI53" s="75">
        <f>PXIL!I53</f>
        <v>0</v>
      </c>
      <c r="AJ53" s="75">
        <f>PXIL!O53</f>
        <v>0</v>
      </c>
      <c r="AK53" s="75">
        <f>RTM_IEX!I53</f>
        <v>9.68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7.1730815709969775</v>
      </c>
      <c r="F54">
        <f>GT_Spot!Q54</f>
        <v>0</v>
      </c>
      <c r="G54">
        <f>PPCL_NG!Q54</f>
        <v>19.28</v>
      </c>
      <c r="H54">
        <f>PPCL_Spot!Q54</f>
        <v>4.4400000000000004</v>
      </c>
      <c r="I54">
        <f>Bawana_NG!Q54</f>
        <v>41.448165523345878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630.32480176825618</v>
      </c>
      <c r="P54" s="77">
        <v>33.892592564259488</v>
      </c>
      <c r="Q54" s="77">
        <v>22.187459935897436</v>
      </c>
      <c r="R54" s="80">
        <v>26.3</v>
      </c>
      <c r="S54" s="80">
        <v>0</v>
      </c>
      <c r="T54" s="78">
        <f>SUMPRODUCT(LTA!F54:AJ54,LTA!F$101:AJ$101,LTA!F$104:AJ$104)</f>
        <v>143.14999999999998</v>
      </c>
      <c r="U54" s="78">
        <f>SUMPRODUCT(LTA!F54:AJ54,LTA!F$102:AJ$102,LTA!F$104:AJ$104)</f>
        <v>47.67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184.8</v>
      </c>
      <c r="AB54" s="117">
        <f>-STOA!O54</f>
        <v>0</v>
      </c>
      <c r="AC54">
        <f t="shared" si="0"/>
        <v>10.299045691992252</v>
      </c>
      <c r="AD54">
        <f t="shared" si="1"/>
        <v>1160.0470556707637</v>
      </c>
      <c r="AE54">
        <f>'IDT-1'!C54</f>
        <v>0</v>
      </c>
      <c r="AF54" s="26"/>
      <c r="AG54">
        <f t="shared" si="2"/>
        <v>1160.0470556707637</v>
      </c>
      <c r="AI54" s="75">
        <f>PXIL!I54</f>
        <v>0</v>
      </c>
      <c r="AJ54" s="75">
        <f>PXIL!O54</f>
        <v>0</v>
      </c>
      <c r="AK54" s="75">
        <f>RTM_IEX!I54</f>
        <v>9.68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7.1730815709969775</v>
      </c>
      <c r="F55">
        <f>GT_Spot!Q55</f>
        <v>0</v>
      </c>
      <c r="G55">
        <f>PPCL_NG!Q55</f>
        <v>19.28</v>
      </c>
      <c r="H55">
        <f>PPCL_Spot!Q55</f>
        <v>3.9586804398533819</v>
      </c>
      <c r="I55">
        <f>Bawana_NG!Q55</f>
        <v>41.448165523345878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627.28807760517111</v>
      </c>
      <c r="P55" s="77">
        <v>33.892592564259488</v>
      </c>
      <c r="Q55" s="77">
        <v>22.186751573708094</v>
      </c>
      <c r="R55" s="80">
        <v>26.3</v>
      </c>
      <c r="S55" s="80">
        <v>0</v>
      </c>
      <c r="T55" s="78">
        <f>SUMPRODUCT(LTA!F55:AJ55,LTA!F$101:AJ$101,LTA!F$104:AJ$104)</f>
        <v>142.32</v>
      </c>
      <c r="U55" s="78">
        <f>SUMPRODUCT(LTA!F55:AJ55,LTA!F$102:AJ$102,LTA!F$104:AJ$104)</f>
        <v>47.68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185.1</v>
      </c>
      <c r="AB55" s="117">
        <f>-STOA!O55</f>
        <v>0</v>
      </c>
      <c r="AC55">
        <f t="shared" si="0"/>
        <v>10.426908244262016</v>
      </c>
      <c r="AD55">
        <f t="shared" si="1"/>
        <v>1118.2004410330728</v>
      </c>
      <c r="AE55">
        <f>'IDT-1'!C55</f>
        <v>0</v>
      </c>
      <c r="AF55" s="26"/>
      <c r="AG55">
        <f t="shared" si="2"/>
        <v>1118.2004410330728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7.1730815709969775</v>
      </c>
      <c r="F56">
        <f>GT_Spot!Q56</f>
        <v>0</v>
      </c>
      <c r="G56">
        <f>PPCL_NG!Q56</f>
        <v>19.28</v>
      </c>
      <c r="H56">
        <f>PPCL_Spot!Q56</f>
        <v>4.4400000000000004</v>
      </c>
      <c r="I56">
        <f>Bawana_NG!Q56</f>
        <v>41.448165523345878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627.29803158026039</v>
      </c>
      <c r="P56" s="77">
        <v>33.892592564259488</v>
      </c>
      <c r="Q56" s="77">
        <v>22.186751573708094</v>
      </c>
      <c r="R56" s="80">
        <v>26.3</v>
      </c>
      <c r="S56" s="80">
        <v>0</v>
      </c>
      <c r="T56" s="78">
        <f>SUMPRODUCT(LTA!F56:AJ56,LTA!F$101:AJ$101,LTA!F$104:AJ$104)</f>
        <v>146.92000000000002</v>
      </c>
      <c r="U56" s="78">
        <f>SUMPRODUCT(LTA!F56:AJ56,LTA!F$102:AJ$102,LTA!F$104:AJ$104)</f>
        <v>47.660000000000004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185.1</v>
      </c>
      <c r="AB56" s="117">
        <f>-STOA!O56</f>
        <v>0</v>
      </c>
      <c r="AC56">
        <f t="shared" si="0"/>
        <v>10.40051043119453</v>
      </c>
      <c r="AD56">
        <f t="shared" si="1"/>
        <v>1131.2981123813763</v>
      </c>
      <c r="AE56">
        <f>'IDT-1'!C56</f>
        <v>0</v>
      </c>
      <c r="AF56" s="26"/>
      <c r="AG56">
        <f t="shared" si="2"/>
        <v>1131.2981123813763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7.1730815709969775</v>
      </c>
      <c r="F57">
        <f>GT_Spot!Q57</f>
        <v>0</v>
      </c>
      <c r="G57">
        <f>PPCL_NG!Q57</f>
        <v>19.28</v>
      </c>
      <c r="H57">
        <f>PPCL_Spot!Q57</f>
        <v>4.4400000000000004</v>
      </c>
      <c r="I57">
        <f>Bawana_NG!Q57</f>
        <v>41.448165523345878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627.35050068948954</v>
      </c>
      <c r="P57" s="77">
        <v>33.892592564259488</v>
      </c>
      <c r="Q57" s="77">
        <v>22.186751573708094</v>
      </c>
      <c r="R57" s="80">
        <v>26.3</v>
      </c>
      <c r="S57" s="80">
        <v>0</v>
      </c>
      <c r="T57" s="78">
        <f>SUMPRODUCT(LTA!F57:AJ57,LTA!F$101:AJ$101,LTA!F$104:AJ$104)</f>
        <v>145.22999999999999</v>
      </c>
      <c r="U57" s="78">
        <f>SUMPRODUCT(LTA!F57:AJ57,LTA!F$102:AJ$102,LTA!F$104:AJ$104)</f>
        <v>66.290000000000006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184.5</v>
      </c>
      <c r="AB57" s="117">
        <f>-STOA!O57</f>
        <v>0</v>
      </c>
      <c r="AC57">
        <f t="shared" si="0"/>
        <v>11.077451810687466</v>
      </c>
      <c r="AD57">
        <f t="shared" si="1"/>
        <v>1087.0136401111124</v>
      </c>
      <c r="AE57">
        <f>'IDT-1'!C57</f>
        <v>0</v>
      </c>
      <c r="AF57" s="26"/>
      <c r="AG57">
        <f t="shared" si="2"/>
        <v>1087.0136401111124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7.1730815709969775</v>
      </c>
      <c r="F58">
        <f>GT_Spot!Q58</f>
        <v>0</v>
      </c>
      <c r="G58">
        <f>PPCL_NG!Q58</f>
        <v>19.28</v>
      </c>
      <c r="H58">
        <f>PPCL_Spot!Q58</f>
        <v>4.4400000000000004</v>
      </c>
      <c r="I58">
        <f>Bawana_NG!Q58</f>
        <v>41.448165523345878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627.3604546645787</v>
      </c>
      <c r="P58" s="77">
        <v>33.892592564259488</v>
      </c>
      <c r="Q58" s="77">
        <v>22.187459935897436</v>
      </c>
      <c r="R58" s="80">
        <v>26.3</v>
      </c>
      <c r="S58" s="80">
        <v>0</v>
      </c>
      <c r="T58" s="78">
        <f>SUMPRODUCT(LTA!F58:AJ58,LTA!F$101:AJ$101,LTA!F$104:AJ$104)</f>
        <v>143.54</v>
      </c>
      <c r="U58" s="78">
        <f>SUMPRODUCT(LTA!F58:AJ58,LTA!F$102:AJ$102,LTA!F$104:AJ$104)</f>
        <v>89.7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183</v>
      </c>
      <c r="AB58" s="117">
        <f>-STOA!O58</f>
        <v>0</v>
      </c>
      <c r="AC58">
        <f t="shared" si="0"/>
        <v>11.166700364033565</v>
      </c>
      <c r="AD58">
        <f t="shared" si="1"/>
        <v>1117.1550538950448</v>
      </c>
      <c r="AE58">
        <f>'IDT-1'!C58</f>
        <v>0</v>
      </c>
      <c r="AF58" s="26"/>
      <c r="AG58">
        <f t="shared" si="2"/>
        <v>1117.1550538950448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7.1730815709969775</v>
      </c>
      <c r="F59">
        <f>GT_Spot!Q59</f>
        <v>0</v>
      </c>
      <c r="G59">
        <f>PPCL_NG!Q59</f>
        <v>19.28</v>
      </c>
      <c r="H59">
        <f>PPCL_Spot!Q59</f>
        <v>4.4400000000000004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631.25765416264801</v>
      </c>
      <c r="P59" s="77">
        <v>33.892592564259488</v>
      </c>
      <c r="Q59" s="77">
        <v>22.187459935897436</v>
      </c>
      <c r="R59" s="80">
        <v>26.3</v>
      </c>
      <c r="S59" s="80">
        <v>0</v>
      </c>
      <c r="T59" s="78">
        <f>SUMPRODUCT(LTA!F59:AJ59,LTA!F$101:AJ$101,LTA!F$104:AJ$104)</f>
        <v>136.12</v>
      </c>
      <c r="U59" s="78">
        <f>SUMPRODUCT(LTA!F59:AJ59,LTA!F$102:AJ$102,LTA!F$104:AJ$104)</f>
        <v>89.66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182.06</v>
      </c>
      <c r="AB59" s="117">
        <f>-STOA!O59</f>
        <v>0</v>
      </c>
      <c r="AC59">
        <f t="shared" si="0"/>
        <v>10.714816124512341</v>
      </c>
      <c r="AD59">
        <f t="shared" si="1"/>
        <v>1156.6559721092897</v>
      </c>
      <c r="AE59">
        <f>'IDT-1'!C59</f>
        <v>0</v>
      </c>
      <c r="AF59" s="26"/>
      <c r="AG59">
        <f t="shared" si="2"/>
        <v>1156.6559721092897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7.1730815709969775</v>
      </c>
      <c r="F60">
        <f>GT_Spot!Q60</f>
        <v>0</v>
      </c>
      <c r="G60">
        <f>PPCL_NG!Q60</f>
        <v>19.28</v>
      </c>
      <c r="H60">
        <f>PPCL_Spot!Q60</f>
        <v>4.4400000000000004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657.95967530640951</v>
      </c>
      <c r="P60" s="77">
        <v>33.892592564259488</v>
      </c>
      <c r="Q60" s="77">
        <v>22.187459935897436</v>
      </c>
      <c r="R60" s="80">
        <v>26.3</v>
      </c>
      <c r="S60" s="80">
        <v>0</v>
      </c>
      <c r="T60" s="78">
        <f>SUMPRODUCT(LTA!F60:AJ60,LTA!F$101:AJ$101,LTA!F$104:AJ$104)</f>
        <v>132.99</v>
      </c>
      <c r="U60" s="78">
        <f>SUMPRODUCT(LTA!F60:AJ60,LTA!F$102:AJ$102,LTA!F$104:AJ$104)</f>
        <v>89.66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179.87</v>
      </c>
      <c r="AB60" s="117">
        <f>-STOA!O60</f>
        <v>0</v>
      </c>
      <c r="AC60">
        <f t="shared" si="0"/>
        <v>11.034664548188417</v>
      </c>
      <c r="AD60">
        <f t="shared" si="1"/>
        <v>1182.6381448293748</v>
      </c>
      <c r="AE60">
        <f>'IDT-1'!C60</f>
        <v>0</v>
      </c>
      <c r="AF60" s="26"/>
      <c r="AG60">
        <f t="shared" si="2"/>
        <v>1182.6381448293748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7.1730815709969775</v>
      </c>
      <c r="F61">
        <f>GT_Spot!Q61</f>
        <v>0</v>
      </c>
      <c r="G61">
        <f>PPCL_NG!Q61</f>
        <v>19.28</v>
      </c>
      <c r="H61">
        <f>PPCL_Spot!Q61</f>
        <v>3.9586804398533819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665.79510541878926</v>
      </c>
      <c r="P61" s="77">
        <v>33.892592564259488</v>
      </c>
      <c r="Q61" s="77">
        <v>22.187459935897436</v>
      </c>
      <c r="R61" s="80">
        <v>26.3</v>
      </c>
      <c r="S61" s="80">
        <v>0</v>
      </c>
      <c r="T61" s="78">
        <f>SUMPRODUCT(LTA!F61:AJ61,LTA!F$101:AJ$101,LTA!F$104:AJ$104)</f>
        <v>120.41</v>
      </c>
      <c r="U61" s="78">
        <f>SUMPRODUCT(LTA!F61:AJ61,LTA!F$102:AJ$102,LTA!F$104:AJ$104)</f>
        <v>89.759999999999991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177.51</v>
      </c>
      <c r="AB61" s="117">
        <f>-STOA!O61</f>
        <v>0</v>
      </c>
      <c r="AC61">
        <f t="shared" si="0"/>
        <v>10.924398083437092</v>
      </c>
      <c r="AD61">
        <f t="shared" si="1"/>
        <v>1180.2625218463593</v>
      </c>
      <c r="AE61">
        <f>'IDT-1'!C61</f>
        <v>0</v>
      </c>
      <c r="AF61" s="26"/>
      <c r="AG61">
        <f t="shared" si="2"/>
        <v>1180.2625218463593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7.1730815709969775</v>
      </c>
      <c r="F62">
        <f>GT_Spot!Q62</f>
        <v>0</v>
      </c>
      <c r="G62">
        <f>PPCL_NG!Q62</f>
        <v>19.28</v>
      </c>
      <c r="H62">
        <f>PPCL_Spot!Q62</f>
        <v>4.4400000000000004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665.79510541878926</v>
      </c>
      <c r="P62" s="77">
        <v>49.389999999999993</v>
      </c>
      <c r="Q62" s="77">
        <v>22.187459935897436</v>
      </c>
      <c r="R62" s="80">
        <v>26.3</v>
      </c>
      <c r="S62" s="80">
        <v>0</v>
      </c>
      <c r="T62" s="78">
        <f>SUMPRODUCT(LTA!F62:AJ62,LTA!F$101:AJ$101,LTA!F$104:AJ$104)</f>
        <v>116.75</v>
      </c>
      <c r="U62" s="78">
        <f>SUMPRODUCT(LTA!F62:AJ62,LTA!F$102:AJ$102,LTA!F$104:AJ$104)</f>
        <v>89.7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175.18</v>
      </c>
      <c r="AB62" s="117">
        <f>-STOA!O62</f>
        <v>0</v>
      </c>
      <c r="AC62">
        <f t="shared" si="0"/>
        <v>10.967380243389922</v>
      </c>
      <c r="AD62">
        <f t="shared" si="1"/>
        <v>1195.1482666822938</v>
      </c>
      <c r="AE62">
        <f>'IDT-1'!C62</f>
        <v>0</v>
      </c>
      <c r="AF62" s="26"/>
      <c r="AG62">
        <f t="shared" si="2"/>
        <v>1195.1482666822938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7.1730815709969775</v>
      </c>
      <c r="F63">
        <f>GT_Spot!Q63</f>
        <v>0</v>
      </c>
      <c r="G63">
        <f>PPCL_NG!Q63</f>
        <v>19.28</v>
      </c>
      <c r="H63">
        <f>PPCL_Spot!Q63</f>
        <v>4.4400000000000004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665.82425086155683</v>
      </c>
      <c r="P63" s="77">
        <v>49.389999999999993</v>
      </c>
      <c r="Q63" s="77">
        <v>22.187459935897436</v>
      </c>
      <c r="R63" s="80">
        <v>26.3</v>
      </c>
      <c r="S63" s="80">
        <v>0</v>
      </c>
      <c r="T63" s="78">
        <f>SUMPRODUCT(LTA!F63:AJ63,LTA!F$101:AJ$101,LTA!F$104:AJ$104)</f>
        <v>123.78</v>
      </c>
      <c r="U63" s="78">
        <f>SUMPRODUCT(LTA!F63:AJ63,LTA!F$102:AJ$102,LTA!F$104:AJ$104)</f>
        <v>89.8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173</v>
      </c>
      <c r="AB63" s="117">
        <f>-STOA!O63</f>
        <v>0</v>
      </c>
      <c r="AC63">
        <f t="shared" si="0"/>
        <v>10.922415448064324</v>
      </c>
      <c r="AD63">
        <f t="shared" si="1"/>
        <v>1210.1723769203868</v>
      </c>
      <c r="AE63">
        <f>'IDT-1'!C63</f>
        <v>0</v>
      </c>
      <c r="AF63" s="26"/>
      <c r="AG63">
        <f t="shared" si="2"/>
        <v>1210.1723769203868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7.1730815709969775</v>
      </c>
      <c r="F64">
        <f>GT_Spot!Q64</f>
        <v>0</v>
      </c>
      <c r="G64">
        <f>PPCL_NG!Q64</f>
        <v>19.28</v>
      </c>
      <c r="H64">
        <f>PPCL_Spot!Q64</f>
        <v>4.4400000000000004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665.82425086155683</v>
      </c>
      <c r="P64" s="77">
        <v>49.389999999999993</v>
      </c>
      <c r="Q64" s="77">
        <v>22.187459935897436</v>
      </c>
      <c r="R64" s="80">
        <v>26.3</v>
      </c>
      <c r="S64" s="80">
        <v>0</v>
      </c>
      <c r="T64" s="78">
        <f>SUMPRODUCT(LTA!F64:AJ64,LTA!F$101:AJ$101,LTA!F$104:AJ$104)</f>
        <v>118.55</v>
      </c>
      <c r="U64" s="78">
        <f>SUMPRODUCT(LTA!F64:AJ64,LTA!F$102:AJ$102,LTA!F$104:AJ$104)</f>
        <v>89.73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170.98</v>
      </c>
      <c r="AB64" s="117">
        <f>-STOA!O64</f>
        <v>0</v>
      </c>
      <c r="AC64">
        <f t="shared" si="0"/>
        <v>10.769218172842372</v>
      </c>
      <c r="AD64">
        <f t="shared" si="1"/>
        <v>1213.0055741956089</v>
      </c>
      <c r="AE64">
        <f>'IDT-1'!C64</f>
        <v>0</v>
      </c>
      <c r="AF64" s="26"/>
      <c r="AG64">
        <f t="shared" si="2"/>
        <v>1213.0055741956089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7.1730815709969775</v>
      </c>
      <c r="F65">
        <f>GT_Spot!Q65</f>
        <v>0</v>
      </c>
      <c r="G65">
        <f>PPCL_NG!Q65</f>
        <v>19.28</v>
      </c>
      <c r="H65">
        <f>PPCL_Spot!Q65</f>
        <v>4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665.80483883238662</v>
      </c>
      <c r="P65" s="77">
        <v>49.389999999999993</v>
      </c>
      <c r="Q65" s="77">
        <v>22.187459935897436</v>
      </c>
      <c r="R65" s="80">
        <v>26.3</v>
      </c>
      <c r="S65" s="80">
        <v>0</v>
      </c>
      <c r="T65" s="78">
        <f>SUMPRODUCT(LTA!F65:AJ65,LTA!F$101:AJ$101,LTA!F$104:AJ$104)</f>
        <v>115.02</v>
      </c>
      <c r="U65" s="78">
        <f>SUMPRODUCT(LTA!F65:AJ65,LTA!F$102:AJ$102,LTA!F$104:AJ$104)</f>
        <v>89.78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170.55</v>
      </c>
      <c r="AB65" s="117">
        <f>-STOA!O65</f>
        <v>0</v>
      </c>
      <c r="AC65">
        <f t="shared" si="0"/>
        <v>10.943815346985675</v>
      </c>
      <c r="AD65">
        <f t="shared" si="1"/>
        <v>1232.6715649922953</v>
      </c>
      <c r="AE65">
        <f>'IDT-1'!C65</f>
        <v>0</v>
      </c>
      <c r="AF65" s="26"/>
      <c r="AG65">
        <f t="shared" si="2"/>
        <v>1232.6715649922953</v>
      </c>
      <c r="AI65" s="75">
        <f>PXIL!I65</f>
        <v>0</v>
      </c>
      <c r="AJ65" s="75">
        <f>PXIL!O65</f>
        <v>0</v>
      </c>
      <c r="AK65" s="75">
        <f>RTM_IEX!I65</f>
        <v>24.21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7.1730815709969775</v>
      </c>
      <c r="F66">
        <f>GT_Spot!Q66</f>
        <v>0</v>
      </c>
      <c r="G66">
        <f>PPCL_NG!Q66</f>
        <v>19.28</v>
      </c>
      <c r="H66">
        <f>PPCL_Spot!Q66</f>
        <v>4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665.80483883238662</v>
      </c>
      <c r="P66" s="77">
        <v>49.389999999999993</v>
      </c>
      <c r="Q66" s="77">
        <v>22.187459935897436</v>
      </c>
      <c r="R66" s="80">
        <v>26.3</v>
      </c>
      <c r="S66" s="80">
        <v>0</v>
      </c>
      <c r="T66" s="78">
        <f>SUMPRODUCT(LTA!F66:AJ66,LTA!F$101:AJ$101,LTA!F$104:AJ$104)</f>
        <v>96.11</v>
      </c>
      <c r="U66" s="78">
        <f>SUMPRODUCT(LTA!F66:AJ66,LTA!F$102:AJ$102,LTA!F$104:AJ$104)</f>
        <v>89.77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168.67</v>
      </c>
      <c r="AB66" s="117">
        <f>-STOA!O66</f>
        <v>0</v>
      </c>
      <c r="AC66">
        <f t="shared" si="0"/>
        <v>10.760775346985675</v>
      </c>
      <c r="AD66">
        <f t="shared" si="1"/>
        <v>1212.0546049922955</v>
      </c>
      <c r="AE66">
        <f>'IDT-1'!C66</f>
        <v>0</v>
      </c>
      <c r="AF66" s="26"/>
      <c r="AG66">
        <f t="shared" si="2"/>
        <v>1212.0546049922955</v>
      </c>
      <c r="AI66" s="75">
        <f>PXIL!I66</f>
        <v>0</v>
      </c>
      <c r="AJ66" s="75">
        <f>PXIL!O66</f>
        <v>0</v>
      </c>
      <c r="AK66" s="75">
        <f>RTM_IEX!I66</f>
        <v>24.21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7.1730815709969775</v>
      </c>
      <c r="F67">
        <f>GT_Spot!Q67</f>
        <v>0</v>
      </c>
      <c r="G67">
        <f>PPCL_NG!Q67</f>
        <v>19.28</v>
      </c>
      <c r="H67">
        <f>PPCL_Spot!Q67</f>
        <v>3.56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687.89543663652273</v>
      </c>
      <c r="P67" s="77">
        <v>68.446608027750244</v>
      </c>
      <c r="Q67" s="77">
        <v>22.187459935897436</v>
      </c>
      <c r="R67" s="80">
        <v>26.3</v>
      </c>
      <c r="S67" s="80">
        <v>0</v>
      </c>
      <c r="T67" s="78">
        <f>SUMPRODUCT(LTA!F67:AJ67,LTA!F$101:AJ$101,LTA!F$104:AJ$104)</f>
        <v>88.82</v>
      </c>
      <c r="U67" s="78">
        <f>SUMPRODUCT(LTA!F67:AJ67,LTA!F$102:AJ$102,LTA!F$104:AJ$104)</f>
        <v>89.78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167.22</v>
      </c>
      <c r="AB67" s="117">
        <f>-STOA!O67</f>
        <v>0</v>
      </c>
      <c r="AC67">
        <f t="shared" si="0"/>
        <v>11.273033134416039</v>
      </c>
      <c r="AD67">
        <f t="shared" si="1"/>
        <v>1169.3095530367514</v>
      </c>
      <c r="AE67">
        <f>'IDT-1'!C67</f>
        <v>0</v>
      </c>
      <c r="AF67" s="26"/>
      <c r="AG67">
        <f t="shared" si="2"/>
        <v>1169.3095530367514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7.1730815709969775</v>
      </c>
      <c r="F68">
        <f>GT_Spot!Q68</f>
        <v>0</v>
      </c>
      <c r="G68">
        <f>PPCL_NG!Q68</f>
        <v>19.28</v>
      </c>
      <c r="H68">
        <f>PPCL_Spot!Q68</f>
        <v>4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687.89543663652273</v>
      </c>
      <c r="P68" s="77">
        <v>68.446608027750244</v>
      </c>
      <c r="Q68" s="77">
        <v>22.187459935897436</v>
      </c>
      <c r="R68" s="80">
        <v>26.3</v>
      </c>
      <c r="S68" s="80">
        <v>0</v>
      </c>
      <c r="T68" s="78">
        <f>SUMPRODUCT(LTA!F68:AJ68,LTA!F$101:AJ$101,LTA!F$104:AJ$104)</f>
        <v>82.36</v>
      </c>
      <c r="U68" s="78">
        <f>SUMPRODUCT(LTA!F68:AJ68,LTA!F$102:AJ$102,LTA!F$104:AJ$104)</f>
        <v>89.69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166.26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11.033254583972134</v>
      </c>
      <c r="AD68">
        <f t="shared" ref="AD68:AD98" si="4">SUM(B68:AB68,AI68:AR68)-AC68</f>
        <v>1182.4793315871952</v>
      </c>
      <c r="AE68">
        <f>'IDT-1'!C68</f>
        <v>0</v>
      </c>
      <c r="AF68" s="26"/>
      <c r="AG68">
        <f t="shared" ref="AG68:AG98" si="5">SUM(AD68:AF68)</f>
        <v>1182.4793315871952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7.1730815709969775</v>
      </c>
      <c r="F69">
        <f>GT_Spot!Q69</f>
        <v>0</v>
      </c>
      <c r="G69">
        <f>PPCL_NG!Q69</f>
        <v>19.28</v>
      </c>
      <c r="H69">
        <f>PPCL_Spot!Q69</f>
        <v>4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686.53842487252268</v>
      </c>
      <c r="P69" s="77">
        <v>68.446608027750244</v>
      </c>
      <c r="Q69" s="77">
        <v>22.187459935897436</v>
      </c>
      <c r="R69" s="80">
        <v>26.3</v>
      </c>
      <c r="S69" s="80">
        <v>0</v>
      </c>
      <c r="T69" s="78">
        <f>SUMPRODUCT(LTA!F69:AJ69,LTA!F$101:AJ$101,LTA!F$104:AJ$104)</f>
        <v>74.489999999999995</v>
      </c>
      <c r="U69" s="78">
        <f>SUMPRODUCT(LTA!F69:AJ69,LTA!F$102:AJ$102,LTA!F$104:AJ$104)</f>
        <v>89.679999999999993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165.34</v>
      </c>
      <c r="AB69" s="117">
        <f>-STOA!O69</f>
        <v>0</v>
      </c>
      <c r="AC69">
        <f t="shared" si="3"/>
        <v>10.677529054783072</v>
      </c>
      <c r="AD69">
        <f t="shared" si="4"/>
        <v>1202.6780453523843</v>
      </c>
      <c r="AE69">
        <f>'IDT-1'!C69</f>
        <v>0</v>
      </c>
      <c r="AF69" s="26"/>
      <c r="AG69">
        <f t="shared" si="5"/>
        <v>1202.6780453523843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7.1730815709969775</v>
      </c>
      <c r="F70">
        <f>GT_Spot!Q70</f>
        <v>0</v>
      </c>
      <c r="G70">
        <f>PPCL_NG!Q70</f>
        <v>19.28</v>
      </c>
      <c r="H70">
        <f>PPCL_Spot!Q70</f>
        <v>4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686.53842487252268</v>
      </c>
      <c r="P70" s="77">
        <v>68.446608027750244</v>
      </c>
      <c r="Q70" s="77">
        <v>22.187459935897436</v>
      </c>
      <c r="R70" s="80">
        <v>26.3</v>
      </c>
      <c r="S70" s="80">
        <v>0</v>
      </c>
      <c r="T70" s="78">
        <f>SUMPRODUCT(LTA!F70:AJ70,LTA!F$101:AJ$101,LTA!F$104:AJ$104)</f>
        <v>67.510000000000005</v>
      </c>
      <c r="U70" s="78">
        <f>SUMPRODUCT(LTA!F70:AJ70,LTA!F$102:AJ$102,LTA!F$104:AJ$104)</f>
        <v>89.789999999999992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164.34</v>
      </c>
      <c r="AB70" s="117">
        <f>-STOA!O70</f>
        <v>0</v>
      </c>
      <c r="AC70">
        <f t="shared" si="3"/>
        <v>10.608273054783071</v>
      </c>
      <c r="AD70">
        <f t="shared" si="4"/>
        <v>1194.8773013523842</v>
      </c>
      <c r="AE70">
        <f>'IDT-1'!C70</f>
        <v>0</v>
      </c>
      <c r="AF70" s="26"/>
      <c r="AG70">
        <f t="shared" si="5"/>
        <v>1194.8773013523842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7.1730815709969775</v>
      </c>
      <c r="F71">
        <f>GT_Spot!Q71</f>
        <v>0</v>
      </c>
      <c r="G71">
        <f>PPCL_NG!Q71</f>
        <v>19.28</v>
      </c>
      <c r="H71">
        <f>PPCL_Spot!Q71</f>
        <v>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689.04342011652273</v>
      </c>
      <c r="P71" s="77">
        <v>68.446608027750244</v>
      </c>
      <c r="Q71" s="77">
        <v>22.187459935897436</v>
      </c>
      <c r="R71" s="80">
        <v>26.3</v>
      </c>
      <c r="S71" s="80">
        <v>0</v>
      </c>
      <c r="T71" s="78">
        <f>SUMPRODUCT(LTA!F71:AJ71,LTA!F$101:AJ$101,LTA!F$104:AJ$104)</f>
        <v>60.56</v>
      </c>
      <c r="U71" s="78">
        <f>SUMPRODUCT(LTA!F71:AJ71,LTA!F$102:AJ$102,LTA!F$104:AJ$104)</f>
        <v>89.789999999999992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163.32</v>
      </c>
      <c r="AB71" s="117">
        <f>-STOA!O71</f>
        <v>0</v>
      </c>
      <c r="AC71">
        <f t="shared" si="3"/>
        <v>10.897549858773695</v>
      </c>
      <c r="AD71">
        <f t="shared" si="4"/>
        <v>1151.1230197923935</v>
      </c>
      <c r="AE71">
        <f>'IDT-1'!C71</f>
        <v>0</v>
      </c>
      <c r="AF71" s="26"/>
      <c r="AG71">
        <f t="shared" si="5"/>
        <v>1151.1230197923935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7.1730815709969775</v>
      </c>
      <c r="F72">
        <f>GT_Spot!Q72</f>
        <v>0</v>
      </c>
      <c r="G72">
        <f>PPCL_NG!Q72</f>
        <v>19.28</v>
      </c>
      <c r="H72">
        <f>PPCL_Spot!Q72</f>
        <v>4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713.49326545188319</v>
      </c>
      <c r="P72" s="77">
        <v>68.446608027750244</v>
      </c>
      <c r="Q72" s="77">
        <v>22.187459935897436</v>
      </c>
      <c r="R72" s="80">
        <v>24</v>
      </c>
      <c r="S72" s="80">
        <v>0</v>
      </c>
      <c r="T72" s="78">
        <f>SUMPRODUCT(LTA!F72:AJ72,LTA!F$101:AJ$101,LTA!F$104:AJ$104)</f>
        <v>50.97</v>
      </c>
      <c r="U72" s="78">
        <f>SUMPRODUCT(LTA!F72:AJ72,LTA!F$102:AJ$102,LTA!F$104:AJ$104)</f>
        <v>89.789999999999992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162.28</v>
      </c>
      <c r="AB72" s="117">
        <f>-STOA!O72</f>
        <v>0</v>
      </c>
      <c r="AC72">
        <f t="shared" si="3"/>
        <v>10.9367776050695</v>
      </c>
      <c r="AD72">
        <f t="shared" si="4"/>
        <v>1169.6036373814584</v>
      </c>
      <c r="AE72">
        <f>'IDT-1'!C72</f>
        <v>0</v>
      </c>
      <c r="AF72" s="26"/>
      <c r="AG72">
        <f t="shared" si="5"/>
        <v>1169.6036373814584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-31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7.1730815709969775</v>
      </c>
      <c r="F73">
        <f>GT_Spot!Q73</f>
        <v>0</v>
      </c>
      <c r="G73">
        <f>PPCL_NG!Q73</f>
        <v>19.28</v>
      </c>
      <c r="H73">
        <f>PPCL_Spot!Q73</f>
        <v>3.9586804398533819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711.61451889188322</v>
      </c>
      <c r="P73" s="77">
        <v>68.446608027750244</v>
      </c>
      <c r="Q73" s="77">
        <v>22.187459935897436</v>
      </c>
      <c r="R73" s="80">
        <v>13.732587636637769</v>
      </c>
      <c r="S73" s="80">
        <v>0</v>
      </c>
      <c r="T73" s="78">
        <f>SUMPRODUCT(LTA!F73:AJ73,LTA!F$101:AJ$101,LTA!F$104:AJ$104)</f>
        <v>42.29</v>
      </c>
      <c r="U73" s="78">
        <f>SUMPRODUCT(LTA!F73:AJ73,LTA!F$102:AJ$102,LTA!F$104:AJ$104)</f>
        <v>89.789999999999992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-15</v>
      </c>
      <c r="AA73" s="117">
        <f>STOA!I73</f>
        <v>161.22999999999999</v>
      </c>
      <c r="AB73" s="117">
        <f>-STOA!O73</f>
        <v>0</v>
      </c>
      <c r="AC73">
        <f t="shared" si="3"/>
        <v>10.601853754059498</v>
      </c>
      <c r="AD73">
        <f t="shared" si="4"/>
        <v>1164.0210827489595</v>
      </c>
      <c r="AE73">
        <f>'IDT-1'!C73</f>
        <v>0</v>
      </c>
      <c r="AF73" s="26"/>
      <c r="AG73">
        <f t="shared" si="5"/>
        <v>1164.0210827489595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7.1730815709969775</v>
      </c>
      <c r="F74">
        <f>GT_Spot!Q74</f>
        <v>0</v>
      </c>
      <c r="G74">
        <f>PPCL_NG!Q74</f>
        <v>19.28</v>
      </c>
      <c r="H74">
        <f>PPCL_Spot!Q74</f>
        <v>4.4400000000000004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711.61451889188322</v>
      </c>
      <c r="P74" s="77">
        <v>68.446608027750244</v>
      </c>
      <c r="Q74" s="77">
        <v>22.187459935897436</v>
      </c>
      <c r="R74" s="80">
        <v>6.7</v>
      </c>
      <c r="S74" s="80">
        <v>0</v>
      </c>
      <c r="T74" s="78">
        <f>SUMPRODUCT(LTA!F74:AJ74,LTA!F$101:AJ$101,LTA!F$104:AJ$104)</f>
        <v>34.349999999999994</v>
      </c>
      <c r="U74" s="78">
        <f>SUMPRODUCT(LTA!F74:AJ74,LTA!F$102:AJ$102,LTA!F$104:AJ$104)</f>
        <v>89.789999999999992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</v>
      </c>
      <c r="AA74" s="117">
        <f>STOA!I74</f>
        <v>160.12</v>
      </c>
      <c r="AB74" s="117">
        <f>-STOA!O74</f>
        <v>0</v>
      </c>
      <c r="AC74">
        <f t="shared" si="3"/>
        <v>10.375781319764423</v>
      </c>
      <c r="AD74">
        <f t="shared" si="4"/>
        <v>1158.6458871067634</v>
      </c>
      <c r="AE74">
        <f>'IDT-1'!C74</f>
        <v>0</v>
      </c>
      <c r="AF74" s="26"/>
      <c r="AG74">
        <f t="shared" si="5"/>
        <v>1158.6458871067634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7.2377039274924471</v>
      </c>
      <c r="F75">
        <f>GT_Spot!Q75</f>
        <v>0</v>
      </c>
      <c r="G75">
        <f>PPCL_NG!Q75</f>
        <v>19.28</v>
      </c>
      <c r="H75">
        <f>PPCL_Spot!Q75</f>
        <v>4.4400000000000004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712.42918350588309</v>
      </c>
      <c r="P75" s="77">
        <v>68.446608027750244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24.380000000000003</v>
      </c>
      <c r="U75" s="78">
        <f>SUMPRODUCT(LTA!F75:AJ75,LTA!F$102:AJ$102,LTA!F$104:AJ$104)</f>
        <v>89.789999999999992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-92</v>
      </c>
      <c r="AA75" s="117">
        <f>STOA!I75</f>
        <v>279.89999999999998</v>
      </c>
      <c r="AB75" s="117">
        <f>-STOA!O75</f>
        <v>0</v>
      </c>
      <c r="AC75">
        <f t="shared" si="3"/>
        <v>12.152065414757729</v>
      </c>
      <c r="AD75">
        <f t="shared" si="4"/>
        <v>1163.8588899822655</v>
      </c>
      <c r="AE75">
        <f>'IDT-1'!C75</f>
        <v>0</v>
      </c>
      <c r="AF75" s="26"/>
      <c r="AG75">
        <f t="shared" si="5"/>
        <v>1163.8588899822655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7.2377039274924471</v>
      </c>
      <c r="F76">
        <f>GT_Spot!Q76</f>
        <v>0</v>
      </c>
      <c r="G76">
        <f>PPCL_NG!Q76</f>
        <v>19.28</v>
      </c>
      <c r="H76">
        <f>PPCL_Spot!Q76</f>
        <v>4.4400000000000004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712.43042872179058</v>
      </c>
      <c r="P76" s="77">
        <v>68.446608027750244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16.72</v>
      </c>
      <c r="U76" s="78">
        <f>SUMPRODUCT(LTA!F76:AJ76,LTA!F$102:AJ$102,LTA!F$104:AJ$104)</f>
        <v>89.57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-115</v>
      </c>
      <c r="AA76" s="117">
        <f>STOA!I76</f>
        <v>278.52</v>
      </c>
      <c r="AB76" s="117">
        <f>-STOA!O76</f>
        <v>0</v>
      </c>
      <c r="AC76">
        <f t="shared" si="3"/>
        <v>12.407957218501135</v>
      </c>
      <c r="AD76">
        <f t="shared" si="4"/>
        <v>1116.3442433944294</v>
      </c>
      <c r="AE76">
        <f>'IDT-1'!C76</f>
        <v>0</v>
      </c>
      <c r="AF76" s="26"/>
      <c r="AG76">
        <f t="shared" si="5"/>
        <v>1116.3442433944294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7.2377039274924471</v>
      </c>
      <c r="F77">
        <f>GT_Spot!Q77</f>
        <v>0</v>
      </c>
      <c r="G77">
        <f>PPCL_NG!Q77</f>
        <v>19.28</v>
      </c>
      <c r="H77">
        <f>PPCL_Spot!Q77</f>
        <v>4.4400000000000004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715.62698730532634</v>
      </c>
      <c r="P77" s="77">
        <v>68.446608027750244</v>
      </c>
      <c r="Q77" s="77">
        <v>22.187459935897436</v>
      </c>
      <c r="R77" s="80">
        <v>0</v>
      </c>
      <c r="S77" s="80">
        <v>0</v>
      </c>
      <c r="T77" s="78">
        <f>SUMPRODUCT(LTA!F77:AJ77,LTA!F$101:AJ$101,LTA!F$104:AJ$104)</f>
        <v>8.49</v>
      </c>
      <c r="U77" s="78">
        <f>SUMPRODUCT(LTA!F77:AJ77,LTA!F$102:AJ$102,LTA!F$104:AJ$104)</f>
        <v>89.539999999999992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-115</v>
      </c>
      <c r="AA77" s="117">
        <f>STOA!I77</f>
        <v>277.22999999999996</v>
      </c>
      <c r="AB77" s="117">
        <f>-STOA!O77</f>
        <v>0</v>
      </c>
      <c r="AC77">
        <f t="shared" si="3"/>
        <v>12.467462591824789</v>
      </c>
      <c r="AD77">
        <f t="shared" si="4"/>
        <v>1096.9312966046416</v>
      </c>
      <c r="AE77">
        <f>'IDT-1'!C77</f>
        <v>0</v>
      </c>
      <c r="AF77" s="26"/>
      <c r="AG77">
        <f t="shared" si="5"/>
        <v>1096.9312966046416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7.4541825653067217</v>
      </c>
      <c r="F78">
        <f>GT_Spot!Q78</f>
        <v>0</v>
      </c>
      <c r="G78">
        <f>PPCL_NG!Q78</f>
        <v>19.28</v>
      </c>
      <c r="H78">
        <f>PPCL_Spot!Q78</f>
        <v>4.4400000000000004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715.37491364132632</v>
      </c>
      <c r="P78" s="77">
        <v>68.446608027750244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4.59</v>
      </c>
      <c r="U78" s="78">
        <f>SUMPRODUCT(LTA!F78:AJ78,LTA!F$102:AJ$102,LTA!F$104:AJ$104)</f>
        <v>89.48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-100</v>
      </c>
      <c r="AA78" s="117">
        <f>STOA!I78</f>
        <v>276.05999999999995</v>
      </c>
      <c r="AB78" s="117">
        <f>-STOA!O78</f>
        <v>0</v>
      </c>
      <c r="AC78">
        <f t="shared" si="3"/>
        <v>12.1467834024063</v>
      </c>
      <c r="AD78">
        <f t="shared" si="4"/>
        <v>1123.0863807678745</v>
      </c>
      <c r="AE78">
        <f>'IDT-1'!C78</f>
        <v>0</v>
      </c>
      <c r="AF78" s="26"/>
      <c r="AG78">
        <f t="shared" si="5"/>
        <v>1123.0863807678745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7.4541825653067217</v>
      </c>
      <c r="F79">
        <f>GT_Spot!Q79</f>
        <v>0</v>
      </c>
      <c r="G79">
        <f>PPCL_NG!Q79</f>
        <v>19.28</v>
      </c>
      <c r="H79">
        <f>PPCL_Spot!Q79</f>
        <v>3.9586804398533819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720.07921902802991</v>
      </c>
      <c r="P79" s="77">
        <v>68.446608027750244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2.38</v>
      </c>
      <c r="U79" s="78">
        <f>SUMPRODUCT(LTA!F79:AJ79,LTA!F$102:AJ$102,LTA!F$104:AJ$104)</f>
        <v>97.899999999999991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-80</v>
      </c>
      <c r="AA79" s="117">
        <f>STOA!I79</f>
        <v>183.04000000000002</v>
      </c>
      <c r="AB79" s="117">
        <f>-STOA!O79</f>
        <v>0</v>
      </c>
      <c r="AC79">
        <f t="shared" si="3"/>
        <v>11.331236402458048</v>
      </c>
      <c r="AD79">
        <f t="shared" si="4"/>
        <v>1051.3149135943797</v>
      </c>
      <c r="AE79">
        <f>'IDT-1'!C79</f>
        <v>79.942999999999998</v>
      </c>
      <c r="AF79" s="26"/>
      <c r="AG79">
        <f t="shared" si="5"/>
        <v>1131.2579135943797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7.4541825653067217</v>
      </c>
      <c r="F80">
        <f>GT_Spot!Q80</f>
        <v>0</v>
      </c>
      <c r="G80">
        <f>PPCL_NG!Q80</f>
        <v>19.28</v>
      </c>
      <c r="H80">
        <f>PPCL_Spot!Q80</f>
        <v>4.4400000000000004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725.40233360402976</v>
      </c>
      <c r="P80" s="77">
        <v>68.446608027750244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0.44</v>
      </c>
      <c r="U80" s="78">
        <f>SUMPRODUCT(LTA!F80:AJ80,LTA!F$102:AJ$102,LTA!F$104:AJ$104)</f>
        <v>96.929999999999993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-80</v>
      </c>
      <c r="AA80" s="117">
        <f>STOA!I80</f>
        <v>182.35000000000002</v>
      </c>
      <c r="AB80" s="117">
        <f>-STOA!O80</f>
        <v>0</v>
      </c>
      <c r="AC80">
        <f t="shared" si="3"/>
        <v>11.332879167811749</v>
      </c>
      <c r="AD80">
        <f t="shared" si="4"/>
        <v>1055.5177049651725</v>
      </c>
      <c r="AE80">
        <f>'IDT-1'!C80</f>
        <v>77.652000000000001</v>
      </c>
      <c r="AF80" s="26"/>
      <c r="AG80">
        <f t="shared" si="5"/>
        <v>1133.1697049651725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7.4541825653067217</v>
      </c>
      <c r="F81">
        <f>GT_Spot!Q81</f>
        <v>0</v>
      </c>
      <c r="G81">
        <f>PPCL_NG!Q81</f>
        <v>19.28</v>
      </c>
      <c r="H81">
        <f>PPCL_Spot!Q81</f>
        <v>4.4400000000000004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725.8711504749715</v>
      </c>
      <c r="P81" s="77">
        <v>69.069999999999993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0.08</v>
      </c>
      <c r="U81" s="78">
        <f>SUMPRODUCT(LTA!F81:AJ81,LTA!F$102:AJ$102,LTA!F$104:AJ$104)</f>
        <v>96.13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-175</v>
      </c>
      <c r="AA81" s="117">
        <f>STOA!I81</f>
        <v>274.04999999999995</v>
      </c>
      <c r="AB81" s="117">
        <f>-STOA!O81</f>
        <v>0</v>
      </c>
      <c r="AC81">
        <f t="shared" si="3"/>
        <v>12.716320894574526</v>
      </c>
      <c r="AD81">
        <f t="shared" si="4"/>
        <v>1080.766472081601</v>
      </c>
      <c r="AE81">
        <f>'IDT-1'!C81</f>
        <v>69.903999999999996</v>
      </c>
      <c r="AF81" s="26"/>
      <c r="AG81">
        <f t="shared" si="5"/>
        <v>1150.670472081601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7.4541825653067217</v>
      </c>
      <c r="F82">
        <f>GT_Spot!Q82</f>
        <v>0</v>
      </c>
      <c r="G82">
        <f>PPCL_NG!Q82</f>
        <v>19.28</v>
      </c>
      <c r="H82">
        <f>PPCL_Spot!Q82</f>
        <v>4.4400000000000004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726.52117915355086</v>
      </c>
      <c r="P82" s="77">
        <v>69.069999999999993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95.44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-175</v>
      </c>
      <c r="AA82" s="117">
        <f>STOA!I82</f>
        <v>274.04999999999995</v>
      </c>
      <c r="AB82" s="117">
        <f>-STOA!O82</f>
        <v>0</v>
      </c>
      <c r="AC82">
        <f t="shared" si="3"/>
        <v>12.715265146946026</v>
      </c>
      <c r="AD82">
        <f t="shared" si="4"/>
        <v>1080.647556507809</v>
      </c>
      <c r="AE82">
        <f>'IDT-1'!C82</f>
        <v>69.691000000000003</v>
      </c>
      <c r="AF82" s="26"/>
      <c r="AG82">
        <f t="shared" si="5"/>
        <v>1150.338556507809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7.4541825653067217</v>
      </c>
      <c r="F83">
        <f>GT_Spot!Q83</f>
        <v>0</v>
      </c>
      <c r="G83">
        <f>PPCL_NG!Q83</f>
        <v>19.28</v>
      </c>
      <c r="H83">
        <f>PPCL_Spot!Q83</f>
        <v>4.4400000000000004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727.59118824294023</v>
      </c>
      <c r="P83" s="77">
        <v>69.069999999999993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94.92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182.05</v>
      </c>
      <c r="AB83" s="117">
        <f>-STOA!O83</f>
        <v>0</v>
      </c>
      <c r="AC83">
        <f t="shared" si="3"/>
        <v>11.627597656311185</v>
      </c>
      <c r="AD83">
        <f t="shared" si="4"/>
        <v>1014.3852330878332</v>
      </c>
      <c r="AE83">
        <f>'IDT-1'!C83</f>
        <v>75.231999999999999</v>
      </c>
      <c r="AF83" s="26"/>
      <c r="AG83">
        <f t="shared" si="5"/>
        <v>1089.6172330878333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7.4541825653067217</v>
      </c>
      <c r="F84">
        <f>GT_Spot!Q84</f>
        <v>0</v>
      </c>
      <c r="G84">
        <f>PPCL_NG!Q84</f>
        <v>19.28</v>
      </c>
      <c r="H84">
        <f>PPCL_Spot!Q84</f>
        <v>4.4400000000000004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727.59118824294023</v>
      </c>
      <c r="P84" s="77">
        <v>69.069999999999993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94.58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-90</v>
      </c>
      <c r="AA84" s="117">
        <f>STOA!I84</f>
        <v>182.05</v>
      </c>
      <c r="AB84" s="117">
        <f>-STOA!O84</f>
        <v>0</v>
      </c>
      <c r="AC84">
        <f t="shared" si="3"/>
        <v>11.340505575600933</v>
      </c>
      <c r="AD84">
        <f t="shared" si="4"/>
        <v>1046.3323251685435</v>
      </c>
      <c r="AE84">
        <f>'IDT-1'!C84</f>
        <v>78.381</v>
      </c>
      <c r="AF84" s="26"/>
      <c r="AG84">
        <f t="shared" si="5"/>
        <v>1124.7133251685436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7.4541825653067217</v>
      </c>
      <c r="F85">
        <f>GT_Spot!Q85</f>
        <v>0</v>
      </c>
      <c r="G85">
        <f>PPCL_NG!Q85</f>
        <v>19.28</v>
      </c>
      <c r="H85">
        <f>PPCL_Spot!Q85</f>
        <v>3.9586804398533819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727.20147103443833</v>
      </c>
      <c r="P85" s="77">
        <v>68.447388002747473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94.399999999999991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-180</v>
      </c>
      <c r="AA85" s="117">
        <f>STOA!I85</f>
        <v>274.04999999999995</v>
      </c>
      <c r="AB85" s="117">
        <f>-STOA!O85</f>
        <v>0</v>
      </c>
      <c r="AC85">
        <f t="shared" si="3"/>
        <v>13.023190218680535</v>
      </c>
      <c r="AD85">
        <f t="shared" si="4"/>
        <v>1034.9759917595627</v>
      </c>
      <c r="AE85">
        <f>'IDT-1'!C85</f>
        <v>82.941000000000003</v>
      </c>
      <c r="AF85" s="26"/>
      <c r="AG85">
        <f t="shared" si="5"/>
        <v>1117.9169917595627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7.4541825653067217</v>
      </c>
      <c r="F86">
        <f>GT_Spot!Q86</f>
        <v>0</v>
      </c>
      <c r="G86">
        <f>PPCL_NG!Q86</f>
        <v>19.28</v>
      </c>
      <c r="H86">
        <f>PPCL_Spot!Q86</f>
        <v>4.4400000000000004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718.74711253043847</v>
      </c>
      <c r="P86" s="77">
        <v>68.447388002747473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93.679999999999993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-70</v>
      </c>
      <c r="AA86" s="117">
        <f>STOA!I86</f>
        <v>182.05</v>
      </c>
      <c r="AB86" s="117">
        <f>-STOA!O86</f>
        <v>0</v>
      </c>
      <c r="AC86">
        <f t="shared" si="3"/>
        <v>11.33805999897705</v>
      </c>
      <c r="AD86">
        <f t="shared" si="4"/>
        <v>1025.968083035413</v>
      </c>
      <c r="AE86">
        <f>'IDT-1'!C86</f>
        <v>89.33</v>
      </c>
      <c r="AF86" s="26"/>
      <c r="AG86">
        <f t="shared" si="5"/>
        <v>1115.2980830354129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7.4541825653067217</v>
      </c>
      <c r="F87">
        <f>GT_Spot!Q87</f>
        <v>0</v>
      </c>
      <c r="G87">
        <f>PPCL_NG!Q87</f>
        <v>19.28</v>
      </c>
      <c r="H87">
        <f>PPCL_Spot!Q87</f>
        <v>4.59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719.27917166747193</v>
      </c>
      <c r="P87" s="77">
        <v>68.447388002747473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93.5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-175</v>
      </c>
      <c r="AA87" s="117">
        <f>STOA!I87</f>
        <v>288.57999999999993</v>
      </c>
      <c r="AB87" s="117">
        <f>-STOA!O87</f>
        <v>0</v>
      </c>
      <c r="AC87">
        <f t="shared" si="3"/>
        <v>13.123364233991499</v>
      </c>
      <c r="AD87">
        <f t="shared" si="4"/>
        <v>1036.2148379374321</v>
      </c>
      <c r="AE87">
        <f>'IDT-1'!C87</f>
        <v>91.135999999999996</v>
      </c>
      <c r="AF87" s="26"/>
      <c r="AG87">
        <f t="shared" si="5"/>
        <v>1127.3508379374321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12.338376168224302</v>
      </c>
      <c r="F88">
        <f>GT_Spot!Q88</f>
        <v>0</v>
      </c>
      <c r="G88">
        <f>PPCL_NG!Q88</f>
        <v>19.28</v>
      </c>
      <c r="H88">
        <f>PPCL_Spot!Q88</f>
        <v>4.3785875524024513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718.9643247879643</v>
      </c>
      <c r="P88" s="77">
        <v>68.447388002747473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97.74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-155</v>
      </c>
      <c r="AA88" s="117">
        <f>STOA!I88</f>
        <v>288.57999999999993</v>
      </c>
      <c r="AB88" s="117">
        <f>-STOA!O88</f>
        <v>0</v>
      </c>
      <c r="AC88">
        <f t="shared" si="3"/>
        <v>12.932682229952789</v>
      </c>
      <c r="AD88">
        <f t="shared" si="4"/>
        <v>1075.0034542172832</v>
      </c>
      <c r="AE88">
        <f>'IDT-1'!C88</f>
        <v>88.021000000000001</v>
      </c>
      <c r="AF88" s="26"/>
      <c r="AG88">
        <f t="shared" si="5"/>
        <v>1163.0244542172832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12.338376168224302</v>
      </c>
      <c r="F89">
        <f>GT_Spot!Q89</f>
        <v>0</v>
      </c>
      <c r="G89">
        <f>PPCL_NG!Q89</f>
        <v>19.28</v>
      </c>
      <c r="H89">
        <f>PPCL_Spot!Q89</f>
        <v>13.915511125443405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719.14697225956888</v>
      </c>
      <c r="P89" s="77">
        <v>68.447388002747473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97.36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-135</v>
      </c>
      <c r="AA89" s="117">
        <f>STOA!I89</f>
        <v>288.57999999999993</v>
      </c>
      <c r="AB89" s="117">
        <f>-STOA!O89</f>
        <v>0</v>
      </c>
      <c r="AC89">
        <f t="shared" si="3"/>
        <v>12.659745354257856</v>
      </c>
      <c r="AD89">
        <f t="shared" si="4"/>
        <v>1124.6159621376235</v>
      </c>
      <c r="AE89">
        <f>'IDT-1'!C89</f>
        <v>74.879000000000005</v>
      </c>
      <c r="AF89" s="26"/>
      <c r="AG89">
        <f t="shared" si="5"/>
        <v>1199.4949621376234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12.338376168224302</v>
      </c>
      <c r="F90">
        <f>GT_Spot!Q90</f>
        <v>0</v>
      </c>
      <c r="G90">
        <f>PPCL_NG!Q90</f>
        <v>19.28</v>
      </c>
      <c r="H90">
        <f>PPCL_Spot!Q90</f>
        <v>4.3785875524024513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719.14697225956888</v>
      </c>
      <c r="P90" s="77">
        <v>68.447388002747473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96.97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-105</v>
      </c>
      <c r="AA90" s="117">
        <f>STOA!I90</f>
        <v>288.57999999999993</v>
      </c>
      <c r="AB90" s="117">
        <f>-STOA!O90</f>
        <v>0</v>
      </c>
      <c r="AC90">
        <f t="shared" si="3"/>
        <v>12.439216513982167</v>
      </c>
      <c r="AD90">
        <f t="shared" si="4"/>
        <v>1129.9095674048583</v>
      </c>
      <c r="AE90">
        <f>'IDT-1'!C90</f>
        <v>62.003</v>
      </c>
      <c r="AF90" s="26"/>
      <c r="AG90">
        <f t="shared" si="5"/>
        <v>1191.9125674048582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7.3830936307601993</v>
      </c>
      <c r="F91">
        <f>GT_Spot!Q91</f>
        <v>0</v>
      </c>
      <c r="G91">
        <f>PPCL_NG!Q91</f>
        <v>19.28</v>
      </c>
      <c r="H91">
        <f>PPCL_Spot!Q91</f>
        <v>3.72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722.47596381785593</v>
      </c>
      <c r="P91" s="77">
        <v>68.447388002747473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96.58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-125</v>
      </c>
      <c r="AA91" s="117">
        <f>STOA!I91</f>
        <v>343.28999999999991</v>
      </c>
      <c r="AB91" s="117">
        <f>-STOA!O91</f>
        <v>0</v>
      </c>
      <c r="AC91">
        <f t="shared" si="3"/>
        <v>13.109008133348173</v>
      </c>
      <c r="AD91">
        <f t="shared" si="4"/>
        <v>1165.1748972539128</v>
      </c>
      <c r="AE91">
        <f>'IDT-1'!C91</f>
        <v>48.186</v>
      </c>
      <c r="AF91" s="26"/>
      <c r="AG91">
        <f t="shared" si="5"/>
        <v>1213.3608972539128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7.3830936307601993</v>
      </c>
      <c r="F92">
        <f>GT_Spot!Q92</f>
        <v>0</v>
      </c>
      <c r="G92">
        <f>PPCL_NG!Q92</f>
        <v>19.28</v>
      </c>
      <c r="H92">
        <f>PPCL_Spot!Q92</f>
        <v>4.3785875524024513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722.47524108529262</v>
      </c>
      <c r="P92" s="77">
        <v>68.447388002747473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91.34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-95</v>
      </c>
      <c r="AA92" s="117">
        <f>STOA!I92</f>
        <v>343.28999999999991</v>
      </c>
      <c r="AB92" s="117">
        <f>-STOA!O92</f>
        <v>0</v>
      </c>
      <c r="AC92">
        <f t="shared" si="3"/>
        <v>12.74019462544153</v>
      </c>
      <c r="AD92">
        <f t="shared" si="4"/>
        <v>1197.9615755816587</v>
      </c>
      <c r="AE92">
        <f>'IDT-1'!C92</f>
        <v>37.499000000000002</v>
      </c>
      <c r="AF92" s="26"/>
      <c r="AG92">
        <f t="shared" si="5"/>
        <v>1235.4605755816588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7.3830936307601993</v>
      </c>
      <c r="F93">
        <f>GT_Spot!Q93</f>
        <v>0</v>
      </c>
      <c r="G93">
        <f>PPCL_NG!Q93</f>
        <v>19.28</v>
      </c>
      <c r="H93">
        <f>PPCL_Spot!Q93</f>
        <v>4.3785875524024513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719.84197734266968</v>
      </c>
      <c r="P93" s="77">
        <v>68.447388002747473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90.52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-75</v>
      </c>
      <c r="AA93" s="117">
        <f>STOA!I93</f>
        <v>343.28999999999991</v>
      </c>
      <c r="AB93" s="117">
        <f>-STOA!O93</f>
        <v>0</v>
      </c>
      <c r="AC93">
        <f t="shared" si="3"/>
        <v>12.328046421052049</v>
      </c>
      <c r="AD93">
        <f t="shared" si="4"/>
        <v>1237.9204600434252</v>
      </c>
      <c r="AE93">
        <f>'IDT-1'!C93</f>
        <v>30.707999999999998</v>
      </c>
      <c r="AF93" s="26"/>
      <c r="AG93">
        <f t="shared" si="5"/>
        <v>1268.6284600434253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7.3830936307601993</v>
      </c>
      <c r="F94">
        <f>GT_Spot!Q94</f>
        <v>0</v>
      </c>
      <c r="G94">
        <f>PPCL_NG!Q94</f>
        <v>19.28</v>
      </c>
      <c r="H94">
        <f>PPCL_Spot!Q94</f>
        <v>4.3785875524024513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719.84197734266968</v>
      </c>
      <c r="P94" s="77">
        <v>68.447388002747473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89.86999999999999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-60</v>
      </c>
      <c r="AA94" s="117">
        <f>STOA!I94</f>
        <v>343.28999999999991</v>
      </c>
      <c r="AB94" s="117">
        <f>-STOA!O94</f>
        <v>0</v>
      </c>
      <c r="AC94">
        <f t="shared" si="3"/>
        <v>12.189154508219119</v>
      </c>
      <c r="AD94">
        <f t="shared" si="4"/>
        <v>1252.409351956258</v>
      </c>
      <c r="AE94">
        <f>'IDT-1'!C94</f>
        <v>26.091999999999999</v>
      </c>
      <c r="AF94" s="26"/>
      <c r="AG94">
        <f t="shared" si="5"/>
        <v>1278.5013519562581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7.3830936307601993</v>
      </c>
      <c r="F95">
        <f>GT_Spot!Q95</f>
        <v>0</v>
      </c>
      <c r="G95">
        <f>PPCL_NG!Q95</f>
        <v>19.28</v>
      </c>
      <c r="H95">
        <f>PPCL_Spot!Q95</f>
        <v>4.3785875524024513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713.58002283682868</v>
      </c>
      <c r="P95" s="77">
        <v>68.447388002747473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89.85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-45</v>
      </c>
      <c r="AA95" s="117">
        <f>STOA!I95</f>
        <v>343.25999999999993</v>
      </c>
      <c r="AB95" s="117">
        <f>-STOA!O95</f>
        <v>0</v>
      </c>
      <c r="AC95">
        <f t="shared" si="3"/>
        <v>12.383941395734789</v>
      </c>
      <c r="AD95">
        <f t="shared" si="4"/>
        <v>1304.4826105629013</v>
      </c>
      <c r="AE95">
        <f>'IDT-1'!C95</f>
        <v>25.338000000000001</v>
      </c>
      <c r="AF95" s="26"/>
      <c r="AG95">
        <f t="shared" si="5"/>
        <v>1329.8206105629013</v>
      </c>
      <c r="AI95" s="75">
        <f>PXIL!I95</f>
        <v>0</v>
      </c>
      <c r="AJ95" s="75">
        <f>PXIL!O95</f>
        <v>0</v>
      </c>
      <c r="AK95" s="75">
        <f>RTM_IEX!I95</f>
        <v>43.58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7.3830936307601993</v>
      </c>
      <c r="F96">
        <f>GT_Spot!Q96</f>
        <v>0</v>
      </c>
      <c r="G96">
        <f>PPCL_NG!Q96</f>
        <v>19.28</v>
      </c>
      <c r="H96">
        <f>PPCL_Spot!Q96</f>
        <v>4.3785875524024513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713.58002283682868</v>
      </c>
      <c r="P96" s="77">
        <v>68.447388002747473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89.77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343.25999999999993</v>
      </c>
      <c r="AB96" s="117">
        <f>-STOA!O96</f>
        <v>0</v>
      </c>
      <c r="AC96">
        <f t="shared" si="3"/>
        <v>12.210982758123812</v>
      </c>
      <c r="AD96">
        <f t="shared" si="4"/>
        <v>1295.0455692005123</v>
      </c>
      <c r="AE96">
        <f>'IDT-1'!C96</f>
        <v>28.48</v>
      </c>
      <c r="AF96" s="26"/>
      <c r="AG96">
        <f t="shared" si="5"/>
        <v>1323.5255692005123</v>
      </c>
      <c r="AI96" s="75">
        <f>PXIL!I96</f>
        <v>0</v>
      </c>
      <c r="AJ96" s="75">
        <f>PXIL!O96</f>
        <v>0</v>
      </c>
      <c r="AK96" s="75">
        <f>RTM_IEX!I96</f>
        <v>29.05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7.3830936307601993</v>
      </c>
      <c r="F97">
        <f>GT_Spot!Q97</f>
        <v>0</v>
      </c>
      <c r="G97">
        <f>PPCL_NG!Q97</f>
        <v>19.28</v>
      </c>
      <c r="H97">
        <f>PPCL_Spot!Q97</f>
        <v>3.72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713.58002283682868</v>
      </c>
      <c r="P97" s="77">
        <v>68.447034871128437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89.77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-45</v>
      </c>
      <c r="AA97" s="117">
        <f>STOA!I97</f>
        <v>343.25999999999993</v>
      </c>
      <c r="AB97" s="117">
        <f>-STOA!O97</f>
        <v>0</v>
      </c>
      <c r="AC97">
        <f t="shared" si="3"/>
        <v>12.164390717715399</v>
      </c>
      <c r="AD97">
        <f t="shared" si="4"/>
        <v>1279.7532205568991</v>
      </c>
      <c r="AE97">
        <f>'IDT-1'!C97</f>
        <v>31.486999999999998</v>
      </c>
      <c r="AF97" s="26"/>
      <c r="AG97">
        <f t="shared" si="5"/>
        <v>1311.2402205568992</v>
      </c>
      <c r="AI97" s="75">
        <f>PXIL!I97</f>
        <v>0</v>
      </c>
      <c r="AJ97" s="75">
        <f>PXIL!O97</f>
        <v>0</v>
      </c>
      <c r="AK97" s="75">
        <f>RTM_IEX!I97</f>
        <v>19.37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7.3830936307601993</v>
      </c>
      <c r="F98">
        <f>GT_Spot!Q98</f>
        <v>0</v>
      </c>
      <c r="G98">
        <f>PPCL_NG!Q98</f>
        <v>19.28</v>
      </c>
      <c r="H98">
        <f>PPCL_Spot!Q98</f>
        <v>4.3785875524024513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714.08417041882865</v>
      </c>
      <c r="P98" s="77">
        <v>68.447034871128437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89.78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-50</v>
      </c>
      <c r="AA98" s="117">
        <f>STOA!I98</f>
        <v>343.25999999999993</v>
      </c>
      <c r="AB98" s="117">
        <f>-STOA!O98</f>
        <v>0</v>
      </c>
      <c r="AC98">
        <f t="shared" si="3"/>
        <v>12.116845424509116</v>
      </c>
      <c r="AD98">
        <f t="shared" si="4"/>
        <v>1264.3535009845079</v>
      </c>
      <c r="AE98">
        <f>'IDT-1'!C98</f>
        <v>36.625999999999998</v>
      </c>
      <c r="AF98" s="26"/>
      <c r="AG98">
        <f t="shared" si="5"/>
        <v>1300.9795009845079</v>
      </c>
      <c r="AI98" s="75">
        <f>PXIL!I98</f>
        <v>0</v>
      </c>
      <c r="AJ98" s="75">
        <f>PXIL!O98</f>
        <v>0</v>
      </c>
      <c r="AK98" s="75">
        <f>RTM_IEX!I98</f>
        <v>7.75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0.18304844909394491</v>
      </c>
      <c r="F99">
        <f t="shared" si="6"/>
        <v>0</v>
      </c>
      <c r="G99">
        <f t="shared" si="6"/>
        <v>0.46271999999999947</v>
      </c>
      <c r="H99">
        <f t="shared" si="6"/>
        <v>0.11908659437996048</v>
      </c>
      <c r="I99">
        <f t="shared" si="6"/>
        <v>1.0706257696939259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15.510903131762705</v>
      </c>
      <c r="P99" s="77">
        <f t="shared" si="6"/>
        <v>1.1100106473716407</v>
      </c>
      <c r="Q99" s="77">
        <f t="shared" si="6"/>
        <v>0.4981329288701114</v>
      </c>
      <c r="R99" s="80">
        <f t="shared" si="6"/>
        <v>0.30208032243616462</v>
      </c>
      <c r="S99" s="80">
        <f t="shared" si="6"/>
        <v>0</v>
      </c>
      <c r="T99" s="78">
        <f t="shared" si="6"/>
        <v>1.0702550000000004</v>
      </c>
      <c r="U99" s="78">
        <f t="shared" si="6"/>
        <v>1.8088199999999992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-1.8925325000000002</v>
      </c>
      <c r="AA99" s="117">
        <f t="shared" si="6"/>
        <v>5.4355650000000004</v>
      </c>
      <c r="AB99" s="117">
        <f t="shared" si="6"/>
        <v>0</v>
      </c>
      <c r="AC99">
        <f t="shared" si="6"/>
        <v>0.26450266676548168</v>
      </c>
      <c r="AD99">
        <f t="shared" si="6"/>
        <v>24.976770176842965</v>
      </c>
      <c r="AE99">
        <f t="shared" si="6"/>
        <v>0.29876550000000002</v>
      </c>
      <c r="AG99">
        <f t="shared" si="6"/>
        <v>25.275535676842964</v>
      </c>
      <c r="AI99">
        <f t="shared" si="6"/>
        <v>0</v>
      </c>
      <c r="AJ99">
        <f t="shared" si="6"/>
        <v>0</v>
      </c>
      <c r="AK99">
        <f t="shared" si="6"/>
        <v>6.7307500000000006E-2</v>
      </c>
      <c r="AL99">
        <f t="shared" si="6"/>
        <v>-0.50475000000000003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23.14</v>
      </c>
      <c r="H3">
        <f>PPCL_Spot!T3</f>
        <v>6.7218671853292573</v>
      </c>
      <c r="I3">
        <f>Bawana_NG!T3</f>
        <v>69.594297419090537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888.89166668423127</v>
      </c>
      <c r="P3" s="77">
        <v>75.234498863772259</v>
      </c>
      <c r="Q3" s="77">
        <v>26.796932234432234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408.47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208.16000000000003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15.750331799950683</v>
      </c>
      <c r="AD3">
        <f>SUM(B3:AB3,AI3:AR3)-AC3</f>
        <v>1633.4386310860732</v>
      </c>
      <c r="AE3">
        <f>'IDT-1'!F3</f>
        <v>-214</v>
      </c>
      <c r="AF3" s="26"/>
      <c r="AG3">
        <f>SUM(AD3:AF3)</f>
        <v>1419.4386310860732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23.14</v>
      </c>
      <c r="H4">
        <f>PPCL_Spot!T4</f>
        <v>6.7218671853292573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888.89157714873375</v>
      </c>
      <c r="P4" s="77">
        <v>75.234498863772259</v>
      </c>
      <c r="Q4" s="77">
        <v>26.796932234432234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408.16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208.16000000000003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15.841517020416166</v>
      </c>
      <c r="AD4">
        <f t="shared" ref="AD4:AD67" si="1">SUM(B4:AB4,AI4:AR4)-AC4</f>
        <v>1583.4430589110195</v>
      </c>
      <c r="AE4">
        <f>'IDT-1'!F4</f>
        <v>-184</v>
      </c>
      <c r="AF4" s="26"/>
      <c r="AG4">
        <f t="shared" ref="AG4:AG67" si="2">SUM(AD4:AF4)</f>
        <v>1399.4430589110195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23.14</v>
      </c>
      <c r="H5">
        <f>PPCL_Spot!T5</f>
        <v>6.7218671853292573</v>
      </c>
      <c r="I5">
        <f>Bawana_NG!T5</f>
        <v>57.802665436937971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810.21029127265842</v>
      </c>
      <c r="P5" s="77">
        <v>75.234498863772259</v>
      </c>
      <c r="Q5" s="77">
        <v>26.796932234432234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407.91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208.16000000000003</v>
      </c>
      <c r="AB5" s="117">
        <f>-STOA!P5</f>
        <v>0</v>
      </c>
      <c r="AC5">
        <f t="shared" si="0"/>
        <v>15.615100899050548</v>
      </c>
      <c r="AD5">
        <f t="shared" si="1"/>
        <v>1467.5408545932478</v>
      </c>
      <c r="AE5">
        <f>'IDT-1'!F5</f>
        <v>-146</v>
      </c>
      <c r="AF5" s="26"/>
      <c r="AG5">
        <f t="shared" si="2"/>
        <v>1321.5408545932478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23.14</v>
      </c>
      <c r="H6">
        <f>PPCL_Spot!T6</f>
        <v>6.7218671853292573</v>
      </c>
      <c r="I6">
        <f>Bawana_NG!T6</f>
        <v>57.802665436937971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746.26609612599498</v>
      </c>
      <c r="P6" s="77">
        <v>75.234498863772259</v>
      </c>
      <c r="Q6" s="77">
        <v>26.796932234432234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407.98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208.16000000000003</v>
      </c>
      <c r="AB6" s="117">
        <f>-STOA!P6</f>
        <v>0</v>
      </c>
      <c r="AC6">
        <f t="shared" si="0"/>
        <v>14.298367142373307</v>
      </c>
      <c r="AD6">
        <f t="shared" si="1"/>
        <v>1489.9833932032616</v>
      </c>
      <c r="AE6">
        <f>'IDT-1'!F6</f>
        <v>-124</v>
      </c>
      <c r="AF6" s="26"/>
      <c r="AG6">
        <f t="shared" si="2"/>
        <v>1365.9833932032616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23.14</v>
      </c>
      <c r="H7">
        <f>PPCL_Spot!T7</f>
        <v>6.7218671853292573</v>
      </c>
      <c r="I7">
        <f>Bawana_NG!T7</f>
        <v>57.802665436937971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687.28630363148375</v>
      </c>
      <c r="P7" s="77">
        <v>75.234498863772259</v>
      </c>
      <c r="Q7" s="77">
        <v>26.796932234432234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407.81000000000006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</v>
      </c>
      <c r="AA7" s="117">
        <f>STOA!J7</f>
        <v>208.16000000000003</v>
      </c>
      <c r="AB7" s="117">
        <f>-STOA!P7</f>
        <v>0</v>
      </c>
      <c r="AC7">
        <f t="shared" si="0"/>
        <v>14.035314666565274</v>
      </c>
      <c r="AD7">
        <f t="shared" si="1"/>
        <v>1402.0966531845586</v>
      </c>
      <c r="AE7">
        <f>'IDT-1'!F7</f>
        <v>-66</v>
      </c>
      <c r="AF7" s="26"/>
      <c r="AG7">
        <f t="shared" si="2"/>
        <v>1336.0966531845586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23.14</v>
      </c>
      <c r="H8">
        <f>PPCL_Spot!T8</f>
        <v>6.7218671853292573</v>
      </c>
      <c r="I8">
        <f>Bawana_NG!T8</f>
        <v>57.802665436937971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684.08494393062927</v>
      </c>
      <c r="P8" s="77">
        <v>38.732962821297427</v>
      </c>
      <c r="Q8" s="77">
        <v>26.796932234432234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407.89000000000004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</v>
      </c>
      <c r="AA8" s="117">
        <f>STOA!J8</f>
        <v>208.16000000000003</v>
      </c>
      <c r="AB8" s="117">
        <f>-STOA!P8</f>
        <v>0</v>
      </c>
      <c r="AC8">
        <f t="shared" si="0"/>
        <v>13.695511311546168</v>
      </c>
      <c r="AD8">
        <f t="shared" si="1"/>
        <v>1361.8135607962481</v>
      </c>
      <c r="AE8">
        <f>'IDT-1'!F8</f>
        <v>-39</v>
      </c>
      <c r="AF8" s="26"/>
      <c r="AG8">
        <f t="shared" si="2"/>
        <v>1322.8135607962481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23.14</v>
      </c>
      <c r="H9">
        <f>PPCL_Spot!T9</f>
        <v>6.7218671853292573</v>
      </c>
      <c r="I9">
        <f>Bawana_NG!T9</f>
        <v>57.802665436937971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679.84519946397211</v>
      </c>
      <c r="P9" s="77">
        <v>38.732962821297427</v>
      </c>
      <c r="Q9" s="77">
        <v>26.796932234432234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407.95000000000005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-4.2</v>
      </c>
      <c r="AA9" s="117">
        <f>STOA!J9</f>
        <v>208.16000000000003</v>
      </c>
      <c r="AB9" s="117">
        <f>-STOA!P9</f>
        <v>0</v>
      </c>
      <c r="AC9">
        <f t="shared" si="0"/>
        <v>14.583830448052337</v>
      </c>
      <c r="AD9">
        <f t="shared" si="1"/>
        <v>1252.5454971930847</v>
      </c>
      <c r="AE9">
        <f>'IDT-1'!F9</f>
        <v>-34</v>
      </c>
      <c r="AF9" s="26"/>
      <c r="AG9">
        <f t="shared" si="2"/>
        <v>1218.5454971930847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23.14</v>
      </c>
      <c r="H10">
        <f>PPCL_Spot!T10</f>
        <v>6.7218671853292573</v>
      </c>
      <c r="I10">
        <f>Bawana_NG!T10</f>
        <v>57.802665436937971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675.52114898316574</v>
      </c>
      <c r="P10" s="77">
        <v>38.732962821297427</v>
      </c>
      <c r="Q10" s="77">
        <v>26.796932234432234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362.46000000000004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208.16000000000003</v>
      </c>
      <c r="AB10" s="117">
        <f>-STOA!P10</f>
        <v>0</v>
      </c>
      <c r="AC10">
        <f t="shared" si="0"/>
        <v>13.575491016896304</v>
      </c>
      <c r="AD10">
        <f t="shared" si="1"/>
        <v>1267.9397861434347</v>
      </c>
      <c r="AE10">
        <f>'IDT-1'!F10</f>
        <v>-9</v>
      </c>
      <c r="AF10" s="26"/>
      <c r="AG10">
        <f t="shared" si="2"/>
        <v>1258.9397861434347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23.14</v>
      </c>
      <c r="H11">
        <f>PPCL_Spot!T11</f>
        <v>6.7218671853292573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677.54240179314638</v>
      </c>
      <c r="P11" s="77">
        <v>38.732962821297427</v>
      </c>
      <c r="Q11" s="77">
        <v>26.796932234432234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365.49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</v>
      </c>
      <c r="AA11" s="117">
        <f>STOA!J11</f>
        <v>208.16000000000003</v>
      </c>
      <c r="AB11" s="117">
        <f>-STOA!P11</f>
        <v>0</v>
      </c>
      <c r="AC11">
        <f t="shared" si="0"/>
        <v>14.117117182867071</v>
      </c>
      <c r="AD11">
        <f t="shared" si="1"/>
        <v>1216.4494127874443</v>
      </c>
      <c r="AE11">
        <f>'IDT-1'!F11</f>
        <v>0</v>
      </c>
      <c r="AF11" s="26"/>
      <c r="AG11">
        <f t="shared" si="2"/>
        <v>1216.4494127874443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23.14</v>
      </c>
      <c r="H12">
        <f>PPCL_Spot!T12</f>
        <v>6.7218671853292573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647.22599238894009</v>
      </c>
      <c r="P12" s="77">
        <v>38.732962821297427</v>
      </c>
      <c r="Q12" s="77">
        <v>26.796932234432234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365.17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-32</v>
      </c>
      <c r="AA12" s="117">
        <f>STOA!J12</f>
        <v>208.16000000000003</v>
      </c>
      <c r="AB12" s="117">
        <f>-STOA!P12</f>
        <v>0</v>
      </c>
      <c r="AC12">
        <f t="shared" si="0"/>
        <v>13.456879169133462</v>
      </c>
      <c r="AD12">
        <f t="shared" si="1"/>
        <v>1230.4732413969716</v>
      </c>
      <c r="AE12">
        <f>'IDT-1'!F12</f>
        <v>0</v>
      </c>
      <c r="AF12" s="26"/>
      <c r="AG12">
        <f t="shared" si="2"/>
        <v>1230.4732413969716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23.14</v>
      </c>
      <c r="H13">
        <f>PPCL_Spot!T13</f>
        <v>6.7218671853292573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647.22591419911146</v>
      </c>
      <c r="P13" s="77">
        <v>38.732962821297427</v>
      </c>
      <c r="Q13" s="77">
        <v>26.796932234432234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364.73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-50</v>
      </c>
      <c r="AA13" s="117">
        <f>STOA!J13</f>
        <v>208.16000000000003</v>
      </c>
      <c r="AB13" s="117">
        <f>-STOA!P13</f>
        <v>0</v>
      </c>
      <c r="AC13">
        <f t="shared" si="0"/>
        <v>13.524031501240531</v>
      </c>
      <c r="AD13">
        <f t="shared" si="1"/>
        <v>1221.9660108750359</v>
      </c>
      <c r="AE13">
        <f>'IDT-1'!F13</f>
        <v>0</v>
      </c>
      <c r="AF13" s="26"/>
      <c r="AG13">
        <f t="shared" si="2"/>
        <v>1221.9660108750359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23.14</v>
      </c>
      <c r="H14">
        <f>PPCL_Spot!T14</f>
        <v>6.7218671853292573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647.22599238894009</v>
      </c>
      <c r="P14" s="77">
        <v>38.732962821297427</v>
      </c>
      <c r="Q14" s="77">
        <v>7.7488654662567704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364.39000000000004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208.16000000000003</v>
      </c>
      <c r="AB14" s="117">
        <f>-STOA!P14</f>
        <v>0</v>
      </c>
      <c r="AC14">
        <f t="shared" si="0"/>
        <v>13.309026564140105</v>
      </c>
      <c r="AD14">
        <f t="shared" si="1"/>
        <v>1207.7930272337896</v>
      </c>
      <c r="AE14">
        <f>'IDT-1'!F14</f>
        <v>0</v>
      </c>
      <c r="AF14" s="26"/>
      <c r="AG14">
        <f t="shared" si="2"/>
        <v>1207.7930272337896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23.14</v>
      </c>
      <c r="H15">
        <f>PPCL_Spot!T15</f>
        <v>6.7218671853292573</v>
      </c>
      <c r="I15">
        <f>Bawana_NG!T15</f>
        <v>57.802665436937971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644.57841059751138</v>
      </c>
      <c r="P15" s="77">
        <v>38.732962821297427</v>
      </c>
      <c r="Q15" s="77">
        <v>7.7488654662567704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364.13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</v>
      </c>
      <c r="AA15" s="117">
        <f>STOA!J15</f>
        <v>208.16000000000003</v>
      </c>
      <c r="AB15" s="117">
        <f>-STOA!P15</f>
        <v>0</v>
      </c>
      <c r="AC15">
        <f t="shared" si="0"/>
        <v>13.709589965440905</v>
      </c>
      <c r="AD15">
        <f t="shared" si="1"/>
        <v>1156.48488204106</v>
      </c>
      <c r="AE15">
        <f>'IDT-1'!F15</f>
        <v>-11.532999999999999</v>
      </c>
      <c r="AF15" s="26"/>
      <c r="AG15">
        <f t="shared" si="2"/>
        <v>1144.9518820410601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23.14</v>
      </c>
      <c r="H16">
        <f>PPCL_Spot!T16</f>
        <v>6.7218671853292573</v>
      </c>
      <c r="I16">
        <f>Bawana_NG!T16</f>
        <v>57.802665436937971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645.56250100613988</v>
      </c>
      <c r="P16" s="77">
        <v>38.732962821297427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364.12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-30</v>
      </c>
      <c r="AA16" s="117">
        <f>STOA!J16</f>
        <v>208.16000000000003</v>
      </c>
      <c r="AB16" s="117">
        <f>-STOA!P16</f>
        <v>0</v>
      </c>
      <c r="AC16">
        <f t="shared" si="0"/>
        <v>13.425193736701333</v>
      </c>
      <c r="AD16">
        <f t="shared" si="1"/>
        <v>1190.7445032121714</v>
      </c>
      <c r="AE16">
        <f>'IDT-1'!F16</f>
        <v>0</v>
      </c>
      <c r="AF16" s="26"/>
      <c r="AG16">
        <f t="shared" si="2"/>
        <v>1190.7445032121714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23.14</v>
      </c>
      <c r="H17">
        <f>PPCL_Spot!T17</f>
        <v>6.7218671853292573</v>
      </c>
      <c r="I17">
        <f>Bawana_NG!T17</f>
        <v>57.802665436937971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645.56242281631137</v>
      </c>
      <c r="P17" s="77">
        <v>38.732962821297427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364.12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-41</v>
      </c>
      <c r="AA17" s="117">
        <f>STOA!J17</f>
        <v>208.16000000000003</v>
      </c>
      <c r="AB17" s="117">
        <f>-STOA!P17</f>
        <v>0</v>
      </c>
      <c r="AC17">
        <f t="shared" si="0"/>
        <v>14.144321377928662</v>
      </c>
      <c r="AD17">
        <f t="shared" si="1"/>
        <v>1109.0252973811155</v>
      </c>
      <c r="AE17">
        <f>'IDT-1'!F17</f>
        <v>0</v>
      </c>
      <c r="AF17" s="26"/>
      <c r="AG17">
        <f t="shared" si="2"/>
        <v>1109.0252973811155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23.14</v>
      </c>
      <c r="H18">
        <f>PPCL_Spot!T18</f>
        <v>6.7218671853292573</v>
      </c>
      <c r="I18">
        <f>Bawana_NG!T18</f>
        <v>57.802665436937971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645.56250100613988</v>
      </c>
      <c r="P18" s="77">
        <v>38.732962821297427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364.1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-58</v>
      </c>
      <c r="AA18" s="117">
        <f>STOA!J18</f>
        <v>208.16000000000003</v>
      </c>
      <c r="AB18" s="117">
        <f>-STOA!P18</f>
        <v>0</v>
      </c>
      <c r="AC18">
        <f t="shared" si="0"/>
        <v>13.584824032100849</v>
      </c>
      <c r="AD18">
        <f t="shared" si="1"/>
        <v>1172.5648729167719</v>
      </c>
      <c r="AE18">
        <f>'IDT-1'!F18</f>
        <v>0</v>
      </c>
      <c r="AF18" s="26"/>
      <c r="AG18">
        <f t="shared" si="2"/>
        <v>1172.5648729167719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23.14</v>
      </c>
      <c r="H19">
        <f>PPCL_Spot!T19</f>
        <v>6.7218671853292573</v>
      </c>
      <c r="I19">
        <f>Bawana_NG!T19</f>
        <v>57.802665436937971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643.61525525631146</v>
      </c>
      <c r="P19" s="77">
        <v>38.732962821297427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363.89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-63</v>
      </c>
      <c r="AA19" s="117">
        <f>STOA!J19</f>
        <v>208.16000000000003</v>
      </c>
      <c r="AB19" s="117">
        <f>-STOA!P19</f>
        <v>0</v>
      </c>
      <c r="AC19">
        <f t="shared" si="0"/>
        <v>14.054137283223097</v>
      </c>
      <c r="AD19">
        <f t="shared" si="1"/>
        <v>1114.938313915821</v>
      </c>
      <c r="AE19">
        <f>'IDT-1'!F19</f>
        <v>0</v>
      </c>
      <c r="AF19" s="26"/>
      <c r="AG19">
        <f t="shared" si="2"/>
        <v>1114.938313915821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23.14</v>
      </c>
      <c r="H20">
        <f>PPCL_Spot!T20</f>
        <v>6.7218671853292573</v>
      </c>
      <c r="I20">
        <f>Bawana_NG!T20</f>
        <v>57.802665436937971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642.63132122733987</v>
      </c>
      <c r="P20" s="77">
        <v>38.732962821297427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363.81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-71</v>
      </c>
      <c r="AA20" s="117">
        <f>STOA!J20</f>
        <v>208.16000000000003</v>
      </c>
      <c r="AB20" s="117">
        <f>-STOA!P20</f>
        <v>0</v>
      </c>
      <c r="AC20">
        <f t="shared" si="0"/>
        <v>13.671893307835946</v>
      </c>
      <c r="AD20">
        <f t="shared" si="1"/>
        <v>1156.2566238622367</v>
      </c>
      <c r="AE20">
        <f>'IDT-1'!F20</f>
        <v>0</v>
      </c>
      <c r="AF20" s="26"/>
      <c r="AG20">
        <f t="shared" si="2"/>
        <v>1156.2566238622367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23.14</v>
      </c>
      <c r="H21">
        <f>PPCL_Spot!T21</f>
        <v>6.7218671853292573</v>
      </c>
      <c r="I21">
        <f>Bawana_NG!T21</f>
        <v>57.802665436937971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634.89569988178857</v>
      </c>
      <c r="P21" s="77">
        <v>38.732962821297427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363.75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-84</v>
      </c>
      <c r="AA21" s="117">
        <f>STOA!J21</f>
        <v>208.16000000000003</v>
      </c>
      <c r="AB21" s="117">
        <f>-STOA!P21</f>
        <v>0</v>
      </c>
      <c r="AC21">
        <f t="shared" si="0"/>
        <v>14.340176424337306</v>
      </c>
      <c r="AD21">
        <f t="shared" si="1"/>
        <v>1064.7927194001841</v>
      </c>
      <c r="AE21">
        <f>'IDT-1'!F21</f>
        <v>0</v>
      </c>
      <c r="AF21" s="26"/>
      <c r="AG21">
        <f t="shared" si="2"/>
        <v>1064.7927194001841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23.14</v>
      </c>
      <c r="H22">
        <f>PPCL_Spot!T22</f>
        <v>6.7218671853292573</v>
      </c>
      <c r="I22">
        <f>Bawana_NG!T22</f>
        <v>57.802665436937971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639.51941356902057</v>
      </c>
      <c r="P22" s="77">
        <v>38.732962821297427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363.66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-99</v>
      </c>
      <c r="AA22" s="117">
        <f>STOA!J22</f>
        <v>208.16000000000003</v>
      </c>
      <c r="AB22" s="117">
        <f>-STOA!P22</f>
        <v>0</v>
      </c>
      <c r="AC22">
        <f t="shared" si="0"/>
        <v>13.891776091064207</v>
      </c>
      <c r="AD22">
        <f t="shared" si="1"/>
        <v>1124.7748334206892</v>
      </c>
      <c r="AE22">
        <f>'IDT-1'!F22</f>
        <v>0</v>
      </c>
      <c r="AF22" s="26"/>
      <c r="AG22">
        <f t="shared" si="2"/>
        <v>1124.7748334206892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6.7218671853292573</v>
      </c>
      <c r="I23">
        <f>Bawana_NG!T23</f>
        <v>57.802665436937971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637.75207658462159</v>
      </c>
      <c r="P23" s="77">
        <v>38.732962821297427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363.23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-105</v>
      </c>
      <c r="AA23" s="117">
        <f>STOA!J23</f>
        <v>208.16000000000003</v>
      </c>
      <c r="AB23" s="117">
        <f>-STOA!P23</f>
        <v>0</v>
      </c>
      <c r="AC23">
        <f t="shared" si="0"/>
        <v>14.28083339162248</v>
      </c>
      <c r="AD23">
        <f t="shared" si="1"/>
        <v>1076.1884391357319</v>
      </c>
      <c r="AE23">
        <f>'IDT-1'!F23</f>
        <v>0</v>
      </c>
      <c r="AF23" s="26"/>
      <c r="AG23">
        <f t="shared" si="2"/>
        <v>1076.1884391357319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6.7218671853292573</v>
      </c>
      <c r="I24">
        <f>Bawana_NG!T24</f>
        <v>57.802665436937971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645.78064046447741</v>
      </c>
      <c r="P24" s="77">
        <v>38.732962821297427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362.96000000000004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-119</v>
      </c>
      <c r="AA24" s="117">
        <f>STOA!J24</f>
        <v>208.16000000000003</v>
      </c>
      <c r="AB24" s="117">
        <f>-STOA!P24</f>
        <v>0</v>
      </c>
      <c r="AC24">
        <f t="shared" si="0"/>
        <v>13.940714887744225</v>
      </c>
      <c r="AD24">
        <f t="shared" si="1"/>
        <v>1130.2871215194659</v>
      </c>
      <c r="AE24">
        <f>'IDT-1'!F24</f>
        <v>0</v>
      </c>
      <c r="AF24" s="26"/>
      <c r="AG24">
        <f t="shared" si="2"/>
        <v>1130.2871215194659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23.14</v>
      </c>
      <c r="H25">
        <f>PPCL_Spot!T25</f>
        <v>6.7218671853292573</v>
      </c>
      <c r="I25">
        <f>Bawana_NG!T25</f>
        <v>57.802665436937971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645.70106946315218</v>
      </c>
      <c r="P25" s="77">
        <v>38.732962821297427</v>
      </c>
      <c r="Q25" s="77">
        <v>7.7484283106874869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362.59000000000003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-124</v>
      </c>
      <c r="AA25" s="117">
        <f>STOA!J25</f>
        <v>208.16000000000003</v>
      </c>
      <c r="AB25" s="117">
        <f>-STOA!P25</f>
        <v>0</v>
      </c>
      <c r="AC25">
        <f t="shared" si="0"/>
        <v>14.247479295343449</v>
      </c>
      <c r="AD25">
        <f t="shared" si="1"/>
        <v>1094.529214421229</v>
      </c>
      <c r="AE25">
        <f>'IDT-1'!F25</f>
        <v>0</v>
      </c>
      <c r="AF25" s="26"/>
      <c r="AG25">
        <f t="shared" si="2"/>
        <v>1094.529214421229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23.14</v>
      </c>
      <c r="H26">
        <f>PPCL_Spot!T26</f>
        <v>6.7218671853292573</v>
      </c>
      <c r="I26">
        <f>Bawana_NG!T26</f>
        <v>57.802665436937971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690.57895286555993</v>
      </c>
      <c r="P26" s="77">
        <v>75.234498863772259</v>
      </c>
      <c r="Q26" s="77">
        <v>26.796079578700994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407.59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-309.10000000000002</v>
      </c>
      <c r="AA26" s="117">
        <f>STOA!J26</f>
        <v>208.16000000000003</v>
      </c>
      <c r="AB26" s="117">
        <f>-STOA!P26</f>
        <v>0</v>
      </c>
      <c r="AC26">
        <f t="shared" si="0"/>
        <v>16.549109995421617</v>
      </c>
      <c r="AD26">
        <f t="shared" si="1"/>
        <v>1122.5546544340468</v>
      </c>
      <c r="AE26">
        <f>'IDT-1'!F26</f>
        <v>0</v>
      </c>
      <c r="AF26" s="26"/>
      <c r="AG26">
        <f t="shared" si="2"/>
        <v>1122.5546544340468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6.45</v>
      </c>
      <c r="I27">
        <f>Bawana_NG!T27</f>
        <v>57.802665436937971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696.45285166874214</v>
      </c>
      <c r="P27" s="77">
        <v>75.234498863772259</v>
      </c>
      <c r="Q27" s="77">
        <v>26.796932234432234</v>
      </c>
      <c r="R27" s="80">
        <v>4.8120252631578957</v>
      </c>
      <c r="S27" s="80">
        <v>0</v>
      </c>
      <c r="T27" s="78">
        <f>SUMPRODUCT(LTA!F27:AJ27,LTA!F$101:AJ$101,LTA!F$105:AJ$105)</f>
        <v>0.51</v>
      </c>
      <c r="U27" s="78">
        <f>SUMPRODUCT(LTA!F27:AJ27,LTA!F$102:AJ$102,LTA!F$105:AJ$105)</f>
        <v>406.64000000000004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-326</v>
      </c>
      <c r="AA27" s="117">
        <f>STOA!J27</f>
        <v>208.16000000000003</v>
      </c>
      <c r="AB27" s="117">
        <f>-STOA!P27</f>
        <v>0</v>
      </c>
      <c r="AC27">
        <f t="shared" si="0"/>
        <v>17.275241097724546</v>
      </c>
      <c r="AD27">
        <f t="shared" si="1"/>
        <v>1059.9050839518673</v>
      </c>
      <c r="AE27">
        <f>'IDT-1'!F27</f>
        <v>0</v>
      </c>
      <c r="AF27" s="26"/>
      <c r="AG27">
        <f t="shared" si="2"/>
        <v>1059.9050839518673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6.45</v>
      </c>
      <c r="I28">
        <f>Bawana_NG!T28</f>
        <v>57.802665436937971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705.18723223647044</v>
      </c>
      <c r="P28" s="77">
        <v>75.234498863772259</v>
      </c>
      <c r="Q28" s="77">
        <v>26.796932234432234</v>
      </c>
      <c r="R28" s="80">
        <v>10.48184053389533</v>
      </c>
      <c r="S28" s="80">
        <v>0</v>
      </c>
      <c r="T28" s="78">
        <f>SUMPRODUCT(LTA!F28:AJ28,LTA!F$101:AJ$101,LTA!F$105:AJ$105)</f>
        <v>1.96</v>
      </c>
      <c r="U28" s="78">
        <f>SUMPRODUCT(LTA!F28:AJ28,LTA!F$102:AJ$102,LTA!F$105:AJ$105)</f>
        <v>410.69000000000005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-340</v>
      </c>
      <c r="AA28" s="117">
        <f>STOA!J28</f>
        <v>208.16000000000003</v>
      </c>
      <c r="AB28" s="117">
        <f>-STOA!P28</f>
        <v>0</v>
      </c>
      <c r="AC28">
        <f t="shared" si="0"/>
        <v>16.820050967027175</v>
      </c>
      <c r="AD28">
        <f t="shared" si="1"/>
        <v>1151.2644699210305</v>
      </c>
      <c r="AE28">
        <f>'IDT-1'!F28</f>
        <v>0</v>
      </c>
      <c r="AF28" s="26"/>
      <c r="AG28">
        <f t="shared" si="2"/>
        <v>1151.2644699210305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6.45</v>
      </c>
      <c r="I29">
        <f>Bawana_NG!T29</f>
        <v>55.273408337428137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704.49834526554923</v>
      </c>
      <c r="P29" s="77">
        <v>75.234498863772259</v>
      </c>
      <c r="Q29" s="77">
        <v>26.796932234432234</v>
      </c>
      <c r="R29" s="80">
        <v>11.150000000000002</v>
      </c>
      <c r="S29" s="80">
        <v>0</v>
      </c>
      <c r="T29" s="78">
        <f>SUMPRODUCT(LTA!F29:AJ29,LTA!F$101:AJ$101,LTA!F$105:AJ$105)</f>
        <v>4.1500000000000004</v>
      </c>
      <c r="U29" s="78">
        <f>SUMPRODUCT(LTA!F29:AJ29,LTA!F$102:AJ$102,LTA!F$105:AJ$105)</f>
        <v>415.04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-341</v>
      </c>
      <c r="AA29" s="117">
        <f>STOA!J29</f>
        <v>208.16000000000003</v>
      </c>
      <c r="AB29" s="117">
        <f>-STOA!P29</f>
        <v>0</v>
      </c>
      <c r="AC29">
        <f t="shared" si="0"/>
        <v>16.864041230031297</v>
      </c>
      <c r="AD29">
        <f t="shared" si="1"/>
        <v>1154.2104950536998</v>
      </c>
      <c r="AE29">
        <f>'IDT-1'!F29</f>
        <v>0</v>
      </c>
      <c r="AF29" s="26"/>
      <c r="AG29">
        <f t="shared" si="2"/>
        <v>1154.2104950536998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6.45</v>
      </c>
      <c r="I30">
        <f>Bawana_NG!T30</f>
        <v>57.802665436937971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705.27196180607052</v>
      </c>
      <c r="P30" s="77">
        <v>75.234498863772259</v>
      </c>
      <c r="Q30" s="77">
        <v>26.796932234432234</v>
      </c>
      <c r="R30" s="80">
        <v>14.201957540667218</v>
      </c>
      <c r="S30" s="80">
        <v>0</v>
      </c>
      <c r="T30" s="78">
        <f>SUMPRODUCT(LTA!F30:AJ30,LTA!F$101:AJ$101,LTA!F$105:AJ$105)</f>
        <v>7.81</v>
      </c>
      <c r="U30" s="78">
        <f>SUMPRODUCT(LTA!F30:AJ30,LTA!F$102:AJ$102,LTA!F$105:AJ$105)</f>
        <v>418.56000000000006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-358</v>
      </c>
      <c r="AA30" s="117">
        <f>STOA!J30</f>
        <v>208.16000000000003</v>
      </c>
      <c r="AB30" s="117">
        <f>-STOA!P30</f>
        <v>0</v>
      </c>
      <c r="AC30">
        <f t="shared" si="0"/>
        <v>17.134075912298766</v>
      </c>
      <c r="AD30">
        <f t="shared" si="1"/>
        <v>1150.4752915521308</v>
      </c>
      <c r="AE30">
        <f>'IDT-1'!F30</f>
        <v>0</v>
      </c>
      <c r="AF30" s="26"/>
      <c r="AG30">
        <f t="shared" si="2"/>
        <v>1150.4752915521308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</v>
      </c>
      <c r="I31">
        <f>Bawana_NG!T31</f>
        <v>57.802665436937971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660.73737009392732</v>
      </c>
      <c r="P31" s="77">
        <v>38.732962821297427</v>
      </c>
      <c r="Q31" s="77">
        <v>7.7484283106874869</v>
      </c>
      <c r="R31" s="80">
        <v>17.357892180670227</v>
      </c>
      <c r="S31" s="80">
        <v>0</v>
      </c>
      <c r="T31" s="78">
        <f>SUMPRODUCT(LTA!F31:AJ31,LTA!F$101:AJ$101,LTA!F$105:AJ$105)</f>
        <v>12.71</v>
      </c>
      <c r="U31" s="78">
        <f>SUMPRODUCT(LTA!F31:AJ31,LTA!F$102:AJ$102,LTA!F$105:AJ$105)</f>
        <v>376.85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-182</v>
      </c>
      <c r="AA31" s="117">
        <f>STOA!J31</f>
        <v>208.16000000000003</v>
      </c>
      <c r="AB31" s="117">
        <f>-STOA!P31</f>
        <v>0</v>
      </c>
      <c r="AC31">
        <f t="shared" si="0"/>
        <v>14.745790035342637</v>
      </c>
      <c r="AD31">
        <f t="shared" si="1"/>
        <v>1154.6748803907271</v>
      </c>
      <c r="AE31">
        <f>'IDT-1'!F31</f>
        <v>0</v>
      </c>
      <c r="AF31" s="26"/>
      <c r="AG31">
        <f t="shared" si="2"/>
        <v>1154.6748803907271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6.0517799352750821</v>
      </c>
      <c r="I32">
        <f>Bawana_NG!T32</f>
        <v>57.802665436937971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660.73731084373094</v>
      </c>
      <c r="P32" s="77">
        <v>38.732962821297427</v>
      </c>
      <c r="Q32" s="77">
        <v>7.7484283106874869</v>
      </c>
      <c r="R32" s="80">
        <v>19.2</v>
      </c>
      <c r="S32" s="80">
        <v>0</v>
      </c>
      <c r="T32" s="78">
        <f>SUMPRODUCT(LTA!F32:AJ32,LTA!F$101:AJ$101,LTA!F$105:AJ$105)</f>
        <v>19.3</v>
      </c>
      <c r="U32" s="78">
        <f>SUMPRODUCT(LTA!F32:AJ32,LTA!F$102:AJ$102,LTA!F$105:AJ$105)</f>
        <v>380.62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-196</v>
      </c>
      <c r="AA32" s="117">
        <f>STOA!J32</f>
        <v>208.16000000000003</v>
      </c>
      <c r="AB32" s="117">
        <f>-STOA!P32</f>
        <v>0</v>
      </c>
      <c r="AC32">
        <f t="shared" si="0"/>
        <v>15.066698786714117</v>
      </c>
      <c r="AD32">
        <f t="shared" si="1"/>
        <v>1142.6078001437641</v>
      </c>
      <c r="AE32">
        <f>'IDT-1'!F32</f>
        <v>0</v>
      </c>
      <c r="AF32" s="26"/>
      <c r="AG32">
        <f t="shared" si="2"/>
        <v>1142.6078001437641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6.0517799352750821</v>
      </c>
      <c r="I33">
        <f>Bawana_NG!T33</f>
        <v>57.802665436937971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657.20572287528614</v>
      </c>
      <c r="P33" s="77">
        <v>38.732962821297427</v>
      </c>
      <c r="Q33" s="77">
        <v>7.7484283106874869</v>
      </c>
      <c r="R33" s="80">
        <v>19.2</v>
      </c>
      <c r="S33" s="80">
        <v>0</v>
      </c>
      <c r="T33" s="78">
        <f>SUMPRODUCT(LTA!F33:AJ33,LTA!F$101:AJ$101,LTA!F$105:AJ$105)</f>
        <v>26.11</v>
      </c>
      <c r="U33" s="78">
        <f>SUMPRODUCT(LTA!F33:AJ33,LTA!F$102:AJ$102,LTA!F$105:AJ$105)</f>
        <v>387.43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-216</v>
      </c>
      <c r="AA33" s="117">
        <f>STOA!J33</f>
        <v>208.16000000000003</v>
      </c>
      <c r="AB33" s="117">
        <f>-STOA!P33</f>
        <v>0</v>
      </c>
      <c r="AC33">
        <f t="shared" si="0"/>
        <v>15.688164463923522</v>
      </c>
      <c r="AD33">
        <f t="shared" si="1"/>
        <v>1092.0747464981098</v>
      </c>
      <c r="AE33">
        <f>'IDT-1'!F33</f>
        <v>0</v>
      </c>
      <c r="AF33" s="26"/>
      <c r="AG33">
        <f t="shared" si="2"/>
        <v>1092.0747464981098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6.0517799352750821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639.03530837246342</v>
      </c>
      <c r="P34" s="77">
        <v>38.732962821297427</v>
      </c>
      <c r="Q34" s="77">
        <v>7.7484283106874869</v>
      </c>
      <c r="R34" s="80">
        <v>19.2</v>
      </c>
      <c r="S34" s="80">
        <v>0</v>
      </c>
      <c r="T34" s="78">
        <f>SUMPRODUCT(LTA!F34:AJ34,LTA!F$101:AJ$101,LTA!F$105:AJ$105)</f>
        <v>33.450000000000003</v>
      </c>
      <c r="U34" s="78">
        <f>SUMPRODUCT(LTA!F34:AJ34,LTA!F$102:AJ$102,LTA!F$105:AJ$105)</f>
        <v>391.32000000000005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-230</v>
      </c>
      <c r="AA34" s="117">
        <f>STOA!J34</f>
        <v>208.16000000000003</v>
      </c>
      <c r="AB34" s="117">
        <f>-STOA!P34</f>
        <v>0</v>
      </c>
      <c r="AC34">
        <f t="shared" si="0"/>
        <v>15.17430431266672</v>
      </c>
      <c r="AD34">
        <f t="shared" si="1"/>
        <v>1136.648192146544</v>
      </c>
      <c r="AE34">
        <f>'IDT-1'!F34</f>
        <v>0</v>
      </c>
      <c r="AF34" s="26"/>
      <c r="AG34">
        <f t="shared" si="2"/>
        <v>1136.648192146544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6.0517799352750821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639.64609273184942</v>
      </c>
      <c r="P35" s="77">
        <v>38.732962821297427</v>
      </c>
      <c r="Q35" s="77">
        <v>7.7484283106874869</v>
      </c>
      <c r="R35" s="80">
        <v>19.2</v>
      </c>
      <c r="S35" s="80">
        <v>0</v>
      </c>
      <c r="T35" s="78">
        <f>SUMPRODUCT(LTA!F35:AJ35,LTA!F$101:AJ$101,LTA!F$105:AJ$105)</f>
        <v>41</v>
      </c>
      <c r="U35" s="78">
        <f>SUMPRODUCT(LTA!F35:AJ35,LTA!F$102:AJ$102,LTA!F$105:AJ$105)</f>
        <v>394.67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-243</v>
      </c>
      <c r="AA35" s="117">
        <f>STOA!J35</f>
        <v>208.16000000000003</v>
      </c>
      <c r="AB35" s="117">
        <f>-STOA!P35</f>
        <v>0</v>
      </c>
      <c r="AC35">
        <f t="shared" si="0"/>
        <v>15.080280409541018</v>
      </c>
      <c r="AD35">
        <f t="shared" si="1"/>
        <v>1170.2530004090556</v>
      </c>
      <c r="AE35">
        <f>'IDT-1'!F35</f>
        <v>0</v>
      </c>
      <c r="AF35" s="26"/>
      <c r="AG35">
        <f t="shared" si="2"/>
        <v>1170.2530004090556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6.0517799352750821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639.64603348165303</v>
      </c>
      <c r="P36" s="77">
        <v>38.732962821297427</v>
      </c>
      <c r="Q36" s="77">
        <v>7.7484283106874869</v>
      </c>
      <c r="R36" s="80">
        <v>19.2</v>
      </c>
      <c r="S36" s="80">
        <v>0</v>
      </c>
      <c r="T36" s="78">
        <f>SUMPRODUCT(LTA!F36:AJ36,LTA!F$101:AJ$101,LTA!F$105:AJ$105)</f>
        <v>48.760000000000005</v>
      </c>
      <c r="U36" s="78">
        <f>SUMPRODUCT(LTA!F36:AJ36,LTA!F$102:AJ$102,LTA!F$105:AJ$105)</f>
        <v>398.75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-247</v>
      </c>
      <c r="AA36" s="117">
        <f>STOA!J36</f>
        <v>208.16000000000003</v>
      </c>
      <c r="AB36" s="117">
        <f>-STOA!P36</f>
        <v>0</v>
      </c>
      <c r="AC36">
        <f t="shared" si="0"/>
        <v>15.219984398228073</v>
      </c>
      <c r="AD36">
        <f t="shared" si="1"/>
        <v>1177.9532371701723</v>
      </c>
      <c r="AE36">
        <f>'IDT-1'!F36</f>
        <v>0</v>
      </c>
      <c r="AF36" s="26"/>
      <c r="AG36">
        <f t="shared" si="2"/>
        <v>1177.9532371701723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4.6386356953837105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639.64609273184942</v>
      </c>
      <c r="P37" s="77">
        <v>38.732962821297427</v>
      </c>
      <c r="Q37" s="77">
        <v>7.7484283106874869</v>
      </c>
      <c r="R37" s="80">
        <v>19.2</v>
      </c>
      <c r="S37" s="80">
        <v>0</v>
      </c>
      <c r="T37" s="78">
        <f>SUMPRODUCT(LTA!F37:AJ37,LTA!F$101:AJ$101,LTA!F$105:AJ$105)</f>
        <v>59.5</v>
      </c>
      <c r="U37" s="78">
        <f>SUMPRODUCT(LTA!F37:AJ37,LTA!F$102:AJ$102,LTA!F$105:AJ$105)</f>
        <v>404.25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-251</v>
      </c>
      <c r="AA37" s="117">
        <f>STOA!J37</f>
        <v>208.16000000000003</v>
      </c>
      <c r="AB37" s="117">
        <f>-STOA!P37</f>
        <v>0</v>
      </c>
      <c r="AC37">
        <f t="shared" si="0"/>
        <v>16.140614599794141</v>
      </c>
      <c r="AD37">
        <f t="shared" si="1"/>
        <v>1102.8595219789113</v>
      </c>
      <c r="AE37">
        <f>'IDT-1'!F37</f>
        <v>0</v>
      </c>
      <c r="AF37" s="26"/>
      <c r="AG37">
        <f t="shared" si="2"/>
        <v>1102.8595219789113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6.0517799352750821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639.64603348165303</v>
      </c>
      <c r="P38" s="77">
        <v>38.732962821297427</v>
      </c>
      <c r="Q38" s="77">
        <v>7.7484283106874869</v>
      </c>
      <c r="R38" s="80">
        <v>19.2</v>
      </c>
      <c r="S38" s="80">
        <v>0</v>
      </c>
      <c r="T38" s="78">
        <f>SUMPRODUCT(LTA!F38:AJ38,LTA!F$101:AJ$101,LTA!F$105:AJ$105)</f>
        <v>66.88</v>
      </c>
      <c r="U38" s="78">
        <f>SUMPRODUCT(LTA!F38:AJ38,LTA!F$102:AJ$102,LTA!F$105:AJ$105)</f>
        <v>410.51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-258</v>
      </c>
      <c r="AA38" s="117">
        <f>STOA!J38</f>
        <v>208.16000000000003</v>
      </c>
      <c r="AB38" s="117">
        <f>-STOA!P38</f>
        <v>0</v>
      </c>
      <c r="AC38">
        <f t="shared" si="0"/>
        <v>15.758150351416129</v>
      </c>
      <c r="AD38">
        <f t="shared" si="1"/>
        <v>1176.2950712169841</v>
      </c>
      <c r="AE38">
        <f>'IDT-1'!F38</f>
        <v>0</v>
      </c>
      <c r="AF38" s="26"/>
      <c r="AG38">
        <f t="shared" si="2"/>
        <v>1176.2950712169841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6.0517799352750821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637.00959695134009</v>
      </c>
      <c r="P39" s="77">
        <v>38.732962821297427</v>
      </c>
      <c r="Q39" s="77">
        <v>7.7484283106874869</v>
      </c>
      <c r="R39" s="80">
        <v>19.2</v>
      </c>
      <c r="S39" s="80">
        <v>0</v>
      </c>
      <c r="T39" s="78">
        <f>SUMPRODUCT(LTA!F39:AJ39,LTA!F$101:AJ$101,LTA!F$105:AJ$105)</f>
        <v>74.25</v>
      </c>
      <c r="U39" s="78">
        <f>SUMPRODUCT(LTA!F39:AJ39,LTA!F$102:AJ$102,LTA!F$105:AJ$105)</f>
        <v>415.96000000000004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-236</v>
      </c>
      <c r="AA39" s="117">
        <f>STOA!J39</f>
        <v>208.16000000000003</v>
      </c>
      <c r="AB39" s="117">
        <f>-STOA!P39</f>
        <v>0</v>
      </c>
      <c r="AC39">
        <f t="shared" si="0"/>
        <v>16.051059306775095</v>
      </c>
      <c r="AD39">
        <f t="shared" si="1"/>
        <v>1163.0830738921334</v>
      </c>
      <c r="AE39">
        <f>'IDT-1'!F39</f>
        <v>0</v>
      </c>
      <c r="AF39" s="26"/>
      <c r="AG39">
        <f t="shared" si="2"/>
        <v>1163.0830738921334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11.92999706486645</v>
      </c>
      <c r="F40">
        <f>GT_Spot!T40</f>
        <v>0</v>
      </c>
      <c r="G40">
        <f>PPCL_NG!T40</f>
        <v>23.14</v>
      </c>
      <c r="H40">
        <f>PPCL_Spot!T40</f>
        <v>6.0517799352750821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637.00967475077039</v>
      </c>
      <c r="P40" s="77">
        <v>38.732962821297427</v>
      </c>
      <c r="Q40" s="77">
        <v>7.7484283106874869</v>
      </c>
      <c r="R40" s="80">
        <v>19.2</v>
      </c>
      <c r="S40" s="80">
        <v>0</v>
      </c>
      <c r="T40" s="78">
        <f>SUMPRODUCT(LTA!F40:AJ40,LTA!F$101:AJ$101,LTA!F$105:AJ$105)</f>
        <v>82.08</v>
      </c>
      <c r="U40" s="78">
        <f>SUMPRODUCT(LTA!F40:AJ40,LTA!F$102:AJ$102,LTA!F$105:AJ$105)</f>
        <v>423.32000000000005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-182</v>
      </c>
      <c r="AA40" s="117">
        <f>STOA!J40</f>
        <v>208.16000000000003</v>
      </c>
      <c r="AB40" s="117">
        <f>-STOA!P40</f>
        <v>0</v>
      </c>
      <c r="AC40">
        <f t="shared" si="0"/>
        <v>15.704004521640698</v>
      </c>
      <c r="AD40">
        <f t="shared" si="1"/>
        <v>1232.4715037981944</v>
      </c>
      <c r="AE40">
        <f>'IDT-1'!F40</f>
        <v>0</v>
      </c>
      <c r="AF40" s="26"/>
      <c r="AG40">
        <f t="shared" si="2"/>
        <v>1232.4715037981944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11.92999706486645</v>
      </c>
      <c r="F41">
        <f>GT_Spot!T41</f>
        <v>0</v>
      </c>
      <c r="G41">
        <f>PPCL_NG!T41</f>
        <v>23.14</v>
      </c>
      <c r="H41">
        <f>PPCL_Spot!T41</f>
        <v>6.0517799352750821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638.07259619079855</v>
      </c>
      <c r="P41" s="77">
        <v>38.732962821297427</v>
      </c>
      <c r="Q41" s="77">
        <v>7.7484283106874869</v>
      </c>
      <c r="R41" s="80">
        <v>19.2</v>
      </c>
      <c r="S41" s="80">
        <v>0</v>
      </c>
      <c r="T41" s="78">
        <f>SUMPRODUCT(LTA!F41:AJ41,LTA!F$101:AJ$101,LTA!F$105:AJ$105)</f>
        <v>90.38</v>
      </c>
      <c r="U41" s="78">
        <f>SUMPRODUCT(LTA!F41:AJ41,LTA!F$102:AJ$102,LTA!F$105:AJ$105)</f>
        <v>428.22000000000008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-129</v>
      </c>
      <c r="AA41" s="117">
        <f>STOA!J41</f>
        <v>208.16000000000003</v>
      </c>
      <c r="AB41" s="117">
        <f>-STOA!P41</f>
        <v>0</v>
      </c>
      <c r="AC41">
        <f t="shared" si="0"/>
        <v>14.870680457915853</v>
      </c>
      <c r="AD41">
        <f t="shared" si="1"/>
        <v>1355.5677493019473</v>
      </c>
      <c r="AE41">
        <f>'IDT-1'!F41</f>
        <v>0</v>
      </c>
      <c r="AF41" s="26"/>
      <c r="AG41">
        <f t="shared" si="2"/>
        <v>1355.5677493019473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11.92999706486645</v>
      </c>
      <c r="F42">
        <f>GT_Spot!T42</f>
        <v>0</v>
      </c>
      <c r="G42">
        <f>PPCL_NG!T42</f>
        <v>23.14</v>
      </c>
      <c r="H42">
        <f>PPCL_Spot!T42</f>
        <v>6.0517799352750821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638.07267450075904</v>
      </c>
      <c r="P42" s="77">
        <v>38.732962821297427</v>
      </c>
      <c r="Q42" s="77">
        <v>7.7484283106874869</v>
      </c>
      <c r="R42" s="80">
        <v>19.2</v>
      </c>
      <c r="S42" s="80">
        <v>0</v>
      </c>
      <c r="T42" s="78">
        <f>SUMPRODUCT(LTA!F42:AJ42,LTA!F$101:AJ$101,LTA!F$105:AJ$105)</f>
        <v>97.67</v>
      </c>
      <c r="U42" s="78">
        <f>SUMPRODUCT(LTA!F42:AJ42,LTA!F$102:AJ$102,LTA!F$105:AJ$105)</f>
        <v>438.08000000000004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-84</v>
      </c>
      <c r="AA42" s="117">
        <f>STOA!J42</f>
        <v>208.16000000000003</v>
      </c>
      <c r="AB42" s="117">
        <f>-STOA!P42</f>
        <v>0</v>
      </c>
      <c r="AC42">
        <f t="shared" si="0"/>
        <v>14.710866683766668</v>
      </c>
      <c r="AD42">
        <f t="shared" si="1"/>
        <v>1407.8776413860569</v>
      </c>
      <c r="AE42">
        <f>'IDT-1'!F42</f>
        <v>0</v>
      </c>
      <c r="AF42" s="26"/>
      <c r="AG42">
        <f t="shared" si="2"/>
        <v>1407.8776413860569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11.92999706486645</v>
      </c>
      <c r="F43">
        <f>GT_Spot!T43</f>
        <v>0</v>
      </c>
      <c r="G43">
        <f>PPCL_NG!T43</f>
        <v>23.14</v>
      </c>
      <c r="H43">
        <f>PPCL_Spot!T43</f>
        <v>5.7000000000000011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634.74464479552205</v>
      </c>
      <c r="P43" s="77">
        <v>38.732962821297427</v>
      </c>
      <c r="Q43" s="77">
        <v>7.7488654662567704</v>
      </c>
      <c r="R43" s="80">
        <v>19.2</v>
      </c>
      <c r="S43" s="80">
        <v>0</v>
      </c>
      <c r="T43" s="78">
        <f>SUMPRODUCT(LTA!F43:AJ43,LTA!F$101:AJ$101,LTA!F$105:AJ$105)</f>
        <v>104.97</v>
      </c>
      <c r="U43" s="78">
        <f>SUMPRODUCT(LTA!F43:AJ43,LTA!F$102:AJ$102,LTA!F$105:AJ$105)</f>
        <v>456.56000000000006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208.16000000000003</v>
      </c>
      <c r="AB43" s="117">
        <f>-STOA!P43</f>
        <v>0</v>
      </c>
      <c r="AC43">
        <f t="shared" si="0"/>
        <v>14.337152044478671</v>
      </c>
      <c r="AD43">
        <f t="shared" si="1"/>
        <v>1494.3519835404022</v>
      </c>
      <c r="AE43">
        <f>'IDT-1'!F43</f>
        <v>0</v>
      </c>
      <c r="AF43" s="26"/>
      <c r="AG43">
        <f t="shared" si="2"/>
        <v>1494.3519835404022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11.92999706486645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634.74673873233507</v>
      </c>
      <c r="P44" s="77">
        <v>38.732962821297427</v>
      </c>
      <c r="Q44" s="77">
        <v>7.7488654662567704</v>
      </c>
      <c r="R44" s="80">
        <v>19.2</v>
      </c>
      <c r="S44" s="80">
        <v>0</v>
      </c>
      <c r="T44" s="78">
        <f>SUMPRODUCT(LTA!F44:AJ44,LTA!F$101:AJ$101,LTA!F$105:AJ$105)</f>
        <v>110.89</v>
      </c>
      <c r="U44" s="78">
        <f>SUMPRODUCT(LTA!F44:AJ44,LTA!F$102:AJ$102,LTA!F$105:AJ$105)</f>
        <v>461.61000000000007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-30</v>
      </c>
      <c r="AA44" s="117">
        <f>STOA!J44</f>
        <v>208.16000000000003</v>
      </c>
      <c r="AB44" s="117">
        <f>-STOA!P44</f>
        <v>0</v>
      </c>
      <c r="AC44">
        <f t="shared" si="0"/>
        <v>14.25878392067872</v>
      </c>
      <c r="AD44">
        <f t="shared" si="1"/>
        <v>1525.7024456010151</v>
      </c>
      <c r="AE44">
        <f>'IDT-1'!F44</f>
        <v>0</v>
      </c>
      <c r="AF44" s="26"/>
      <c r="AG44">
        <f t="shared" si="2"/>
        <v>1525.7024456010151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11.92999706486645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634.82218431435092</v>
      </c>
      <c r="P45" s="77">
        <v>38.732962821297427</v>
      </c>
      <c r="Q45" s="77">
        <v>7.7488654662567704</v>
      </c>
      <c r="R45" s="80">
        <v>19.2</v>
      </c>
      <c r="S45" s="80">
        <v>0</v>
      </c>
      <c r="T45" s="78">
        <f>SUMPRODUCT(LTA!F45:AJ45,LTA!F$101:AJ$101,LTA!F$105:AJ$105)</f>
        <v>111.27</v>
      </c>
      <c r="U45" s="78">
        <f>SUMPRODUCT(LTA!F45:AJ45,LTA!F$102:AJ$102,LTA!F$105:AJ$105)</f>
        <v>475.6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-19</v>
      </c>
      <c r="AA45" s="117">
        <f>STOA!J45</f>
        <v>208.16000000000003</v>
      </c>
      <c r="AB45" s="117">
        <f>-STOA!P45</f>
        <v>0</v>
      </c>
      <c r="AC45">
        <f t="shared" si="0"/>
        <v>14.377025714278261</v>
      </c>
      <c r="AD45">
        <f t="shared" si="1"/>
        <v>1541.0296493894314</v>
      </c>
      <c r="AE45">
        <f>'IDT-1'!F45</f>
        <v>0</v>
      </c>
      <c r="AF45" s="26"/>
      <c r="AG45">
        <f t="shared" si="2"/>
        <v>1541.0296493894314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11.579546827794561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634.82216464909902</v>
      </c>
      <c r="P46" s="77">
        <v>38.732962821297427</v>
      </c>
      <c r="Q46" s="77">
        <v>7.7488654662567704</v>
      </c>
      <c r="R46" s="80">
        <v>19.2</v>
      </c>
      <c r="S46" s="80">
        <v>0</v>
      </c>
      <c r="T46" s="78">
        <f>SUMPRODUCT(LTA!F46:AJ46,LTA!F$101:AJ$101,LTA!F$105:AJ$105)</f>
        <v>111.64</v>
      </c>
      <c r="U46" s="78">
        <f>SUMPRODUCT(LTA!F46:AJ46,LTA!F$102:AJ$102,LTA!F$105:AJ$105)</f>
        <v>478.39000000000004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-14</v>
      </c>
      <c r="AA46" s="117">
        <f>STOA!J46</f>
        <v>208.16000000000003</v>
      </c>
      <c r="AB46" s="117">
        <f>-STOA!P46</f>
        <v>0</v>
      </c>
      <c r="AC46">
        <f t="shared" si="0"/>
        <v>14.357358941526838</v>
      </c>
      <c r="AD46">
        <f t="shared" si="1"/>
        <v>1548.8588462598591</v>
      </c>
      <c r="AE46">
        <f>'IDT-1'!F46</f>
        <v>0</v>
      </c>
      <c r="AF46" s="26"/>
      <c r="AG46">
        <f t="shared" si="2"/>
        <v>1548.8588462598591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11.579546827794561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49.997787121044482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623.82755940295158</v>
      </c>
      <c r="P47" s="77">
        <v>38.732962821297427</v>
      </c>
      <c r="Q47" s="77">
        <v>7.75</v>
      </c>
      <c r="R47" s="80">
        <v>19.2</v>
      </c>
      <c r="S47" s="80">
        <v>0</v>
      </c>
      <c r="T47" s="78">
        <f>SUMPRODUCT(LTA!F47:AJ47,LTA!F$101:AJ$101,LTA!F$105:AJ$105)</f>
        <v>112.75</v>
      </c>
      <c r="U47" s="78">
        <f>SUMPRODUCT(LTA!F47:AJ47,LTA!F$102:AJ$102,LTA!F$105:AJ$105)</f>
        <v>477.00000000000006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-16</v>
      </c>
      <c r="AA47" s="117">
        <f>STOA!J47</f>
        <v>208.16000000000003</v>
      </c>
      <c r="AB47" s="117">
        <f>-STOA!P47</f>
        <v>0</v>
      </c>
      <c r="AC47">
        <f t="shared" si="0"/>
        <v>14.207225725122209</v>
      </c>
      <c r="AD47">
        <f t="shared" si="1"/>
        <v>1527.930630447966</v>
      </c>
      <c r="AE47">
        <f>'IDT-1'!F47</f>
        <v>0</v>
      </c>
      <c r="AF47" s="26"/>
      <c r="AG47">
        <f t="shared" si="2"/>
        <v>1527.930630447966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11.579546827794561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49.997787121044482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623.82755940295158</v>
      </c>
      <c r="P48" s="77">
        <v>38.732962821297427</v>
      </c>
      <c r="Q48" s="77">
        <v>7.75</v>
      </c>
      <c r="R48" s="80">
        <v>19.2</v>
      </c>
      <c r="S48" s="80">
        <v>0</v>
      </c>
      <c r="T48" s="78">
        <f>SUMPRODUCT(LTA!F48:AJ48,LTA!F$101:AJ$101,LTA!F$105:AJ$105)</f>
        <v>110.47</v>
      </c>
      <c r="U48" s="78">
        <f>SUMPRODUCT(LTA!F48:AJ48,LTA!F$102:AJ$102,LTA!F$105:AJ$105)</f>
        <v>472.48000000000008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-9</v>
      </c>
      <c r="AA48" s="117">
        <f>STOA!J48</f>
        <v>208.16000000000003</v>
      </c>
      <c r="AB48" s="117">
        <f>-STOA!P48</f>
        <v>0</v>
      </c>
      <c r="AC48">
        <f t="shared" si="0"/>
        <v>14.120724282022936</v>
      </c>
      <c r="AD48">
        <f t="shared" si="1"/>
        <v>1572.4271318910653</v>
      </c>
      <c r="AE48">
        <f>'IDT-1'!F48</f>
        <v>0</v>
      </c>
      <c r="AF48" s="26"/>
      <c r="AG48">
        <f t="shared" si="2"/>
        <v>1572.4271318910653</v>
      </c>
      <c r="AI48" s="75">
        <f>PXIL!J48</f>
        <v>0</v>
      </c>
      <c r="AJ48" s="75">
        <f>PXIL!P48</f>
        <v>0</v>
      </c>
      <c r="AK48" s="75">
        <f>RTM_IEX!J48</f>
        <v>24.21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11.579546827794561</v>
      </c>
      <c r="F49">
        <f>GT_Spot!T49</f>
        <v>0</v>
      </c>
      <c r="G49">
        <f>PPCL_NG!T49</f>
        <v>23.14</v>
      </c>
      <c r="H49">
        <f>PPCL_Spot!T49</f>
        <v>5.7000000000000011</v>
      </c>
      <c r="I49">
        <f>Bawana_NG!T49</f>
        <v>49.997787121044482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623.90295905149367</v>
      </c>
      <c r="P49" s="77">
        <v>38.732962821297427</v>
      </c>
      <c r="Q49" s="77">
        <v>7.7488654662567704</v>
      </c>
      <c r="R49" s="80">
        <v>19.2</v>
      </c>
      <c r="S49" s="80">
        <v>0</v>
      </c>
      <c r="T49" s="78">
        <f>SUMPRODUCT(LTA!F49:AJ49,LTA!F$101:AJ$101,LTA!F$105:AJ$105)</f>
        <v>110.85</v>
      </c>
      <c r="U49" s="78">
        <f>SUMPRODUCT(LTA!F49:AJ49,LTA!F$102:AJ$102,LTA!F$105:AJ$105)</f>
        <v>465.05000000000007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208.16000000000003</v>
      </c>
      <c r="AB49" s="117">
        <f>-STOA!P49</f>
        <v>0</v>
      </c>
      <c r="AC49">
        <f t="shared" si="0"/>
        <v>13.891610667333408</v>
      </c>
      <c r="AD49">
        <f t="shared" si="1"/>
        <v>1564.7005106205536</v>
      </c>
      <c r="AE49">
        <f>'IDT-1'!F49</f>
        <v>0</v>
      </c>
      <c r="AF49" s="26"/>
      <c r="AG49">
        <f t="shared" si="2"/>
        <v>1564.7005106205536</v>
      </c>
      <c r="AI49" s="75">
        <f>PXIL!J49</f>
        <v>0</v>
      </c>
      <c r="AJ49" s="75">
        <f>PXIL!P49</f>
        <v>0</v>
      </c>
      <c r="AK49" s="75">
        <f>RTM_IEX!J49</f>
        <v>14.53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11.579546827794561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49.997787121044482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623.90048347851223</v>
      </c>
      <c r="P50" s="77">
        <v>38.732962821297427</v>
      </c>
      <c r="Q50" s="77">
        <v>7.7488654662567704</v>
      </c>
      <c r="R50" s="80">
        <v>19.2</v>
      </c>
      <c r="S50" s="80">
        <v>0</v>
      </c>
      <c r="T50" s="78">
        <f>SUMPRODUCT(LTA!F50:AJ50,LTA!F$101:AJ$101,LTA!F$105:AJ$105)</f>
        <v>110.97</v>
      </c>
      <c r="U50" s="78">
        <f>SUMPRODUCT(LTA!F50:AJ50,LTA!F$102:AJ$102,LTA!F$105:AJ$105)</f>
        <v>456.59000000000003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208.16000000000003</v>
      </c>
      <c r="AB50" s="117">
        <f>-STOA!P50</f>
        <v>0</v>
      </c>
      <c r="AC50">
        <f t="shared" si="0"/>
        <v>13.778156882291171</v>
      </c>
      <c r="AD50">
        <f t="shared" si="1"/>
        <v>1551.9214888326146</v>
      </c>
      <c r="AE50">
        <f>'IDT-1'!F50</f>
        <v>0</v>
      </c>
      <c r="AF50" s="26"/>
      <c r="AG50">
        <f t="shared" si="2"/>
        <v>1551.9214888326146</v>
      </c>
      <c r="AI50" s="75">
        <f>PXIL!J50</f>
        <v>0</v>
      </c>
      <c r="AJ50" s="75">
        <f>PXIL!P50</f>
        <v>0</v>
      </c>
      <c r="AK50" s="75">
        <f>RTM_IEX!J50</f>
        <v>9.68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11.579546827794561</v>
      </c>
      <c r="F51">
        <f>GT_Spot!T51</f>
        <v>0</v>
      </c>
      <c r="G51">
        <f>PPCL_NG!T51</f>
        <v>23.14</v>
      </c>
      <c r="H51">
        <f>PPCL_Spot!T51</f>
        <v>5.68</v>
      </c>
      <c r="I51">
        <f>Bawana_NG!T51</f>
        <v>49.997787121044482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655.88049760462388</v>
      </c>
      <c r="P51" s="77">
        <v>37.862896266829864</v>
      </c>
      <c r="Q51" s="77">
        <v>7.5311026504612677</v>
      </c>
      <c r="R51" s="80">
        <v>19.2</v>
      </c>
      <c r="S51" s="80">
        <v>0</v>
      </c>
      <c r="T51" s="78">
        <f>SUMPRODUCT(LTA!F51:AJ51,LTA!F$101:AJ$101,LTA!F$105:AJ$105)</f>
        <v>111.02</v>
      </c>
      <c r="U51" s="78">
        <f>SUMPRODUCT(LTA!F51:AJ51,LTA!F$102:AJ$102,LTA!F$105:AJ$105)</f>
        <v>455.73000000000008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208.16000000000003</v>
      </c>
      <c r="AB51" s="117">
        <f>-STOA!P51</f>
        <v>0</v>
      </c>
      <c r="AC51">
        <f t="shared" si="0"/>
        <v>13.954880108142639</v>
      </c>
      <c r="AD51">
        <f t="shared" si="1"/>
        <v>1571.8269503626118</v>
      </c>
      <c r="AE51">
        <f>'IDT-1'!F51</f>
        <v>0</v>
      </c>
      <c r="AF51" s="26"/>
      <c r="AG51">
        <f t="shared" si="2"/>
        <v>1571.8269503626118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11.579546827794561</v>
      </c>
      <c r="F52">
        <f>GT_Spot!T52</f>
        <v>0</v>
      </c>
      <c r="G52">
        <f>PPCL_NG!T52</f>
        <v>23.14</v>
      </c>
      <c r="H52">
        <f>PPCL_Spot!T52</f>
        <v>5.68</v>
      </c>
      <c r="I52">
        <f>Bawana_NG!T52</f>
        <v>49.997787121044482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655.26990537490462</v>
      </c>
      <c r="P52" s="77">
        <v>37.862896266829864</v>
      </c>
      <c r="Q52" s="77">
        <v>7.5311026504612677</v>
      </c>
      <c r="R52" s="80">
        <v>19.2</v>
      </c>
      <c r="S52" s="80">
        <v>0</v>
      </c>
      <c r="T52" s="78">
        <f>SUMPRODUCT(LTA!F52:AJ52,LTA!F$101:AJ$101,LTA!F$105:AJ$105)</f>
        <v>111.07000000000001</v>
      </c>
      <c r="U52" s="78">
        <f>SUMPRODUCT(LTA!F52:AJ52,LTA!F$102:AJ$102,LTA!F$105:AJ$105)</f>
        <v>451.84000000000003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208.16000000000003</v>
      </c>
      <c r="AB52" s="117">
        <f>-STOA!P52</f>
        <v>0</v>
      </c>
      <c r="AC52">
        <f t="shared" si="0"/>
        <v>13.915714896521111</v>
      </c>
      <c r="AD52">
        <f t="shared" si="1"/>
        <v>1567.415523344514</v>
      </c>
      <c r="AE52">
        <f>'IDT-1'!F52</f>
        <v>0</v>
      </c>
      <c r="AF52" s="26"/>
      <c r="AG52">
        <f t="shared" si="2"/>
        <v>1567.415523344514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11.579546827794561</v>
      </c>
      <c r="F53">
        <f>GT_Spot!T53</f>
        <v>0</v>
      </c>
      <c r="G53">
        <f>PPCL_NG!T53</f>
        <v>23.14</v>
      </c>
      <c r="H53">
        <f>PPCL_Spot!T53</f>
        <v>5.68</v>
      </c>
      <c r="I53">
        <f>Bawana_NG!T53</f>
        <v>49.997787121044482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655.34553276996598</v>
      </c>
      <c r="P53" s="77">
        <v>38.732962821297427</v>
      </c>
      <c r="Q53" s="77">
        <v>26.796932234432234</v>
      </c>
      <c r="R53" s="80">
        <v>19.2</v>
      </c>
      <c r="S53" s="80">
        <v>0</v>
      </c>
      <c r="T53" s="78">
        <f>SUMPRODUCT(LTA!F53:AJ53,LTA!F$101:AJ$101,LTA!F$105:AJ$105)</f>
        <v>111.09</v>
      </c>
      <c r="U53" s="78">
        <f>SUMPRODUCT(LTA!F53:AJ53,LTA!F$102:AJ$102,LTA!F$105:AJ$105)</f>
        <v>449.6400000000001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208.16000000000003</v>
      </c>
      <c r="AB53" s="117">
        <f>-STOA!P53</f>
        <v>0</v>
      </c>
      <c r="AC53">
        <f t="shared" si="0"/>
        <v>14.385126766892743</v>
      </c>
      <c r="AD53">
        <f t="shared" si="1"/>
        <v>1549.9776350076422</v>
      </c>
      <c r="AE53">
        <f>'IDT-1'!F53</f>
        <v>0</v>
      </c>
      <c r="AF53" s="26"/>
      <c r="AG53">
        <f t="shared" si="2"/>
        <v>1549.9776350076422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11.579546827794561</v>
      </c>
      <c r="F54">
        <f>GT_Spot!T54</f>
        <v>0</v>
      </c>
      <c r="G54">
        <f>PPCL_NG!T54</f>
        <v>23.14</v>
      </c>
      <c r="H54">
        <f>PPCL_Spot!T54</f>
        <v>5.68</v>
      </c>
      <c r="I54">
        <f>Bawana_NG!T54</f>
        <v>49.997787121044482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655.34553276996598</v>
      </c>
      <c r="P54" s="77">
        <v>38.732962821297427</v>
      </c>
      <c r="Q54" s="77">
        <v>26.796932234432234</v>
      </c>
      <c r="R54" s="80">
        <v>19.2</v>
      </c>
      <c r="S54" s="80">
        <v>0</v>
      </c>
      <c r="T54" s="78">
        <f>SUMPRODUCT(LTA!F54:AJ54,LTA!F$101:AJ$101,LTA!F$105:AJ$105)</f>
        <v>111.02</v>
      </c>
      <c r="U54" s="78">
        <f>SUMPRODUCT(LTA!F54:AJ54,LTA!F$102:AJ$102,LTA!F$105:AJ$105)</f>
        <v>449.35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208.16000000000003</v>
      </c>
      <c r="AB54" s="117">
        <f>-STOA!P54</f>
        <v>0</v>
      </c>
      <c r="AC54">
        <f t="shared" si="0"/>
        <v>14.071224303615907</v>
      </c>
      <c r="AD54">
        <f t="shared" si="1"/>
        <v>1584.9315374709188</v>
      </c>
      <c r="AE54">
        <f>'IDT-1'!F54</f>
        <v>0</v>
      </c>
      <c r="AF54" s="26"/>
      <c r="AG54">
        <f t="shared" si="2"/>
        <v>1584.9315374709188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11.579546827794561</v>
      </c>
      <c r="F55">
        <f>GT_Spot!T55</f>
        <v>0</v>
      </c>
      <c r="G55">
        <f>PPCL_NG!T55</f>
        <v>23.14</v>
      </c>
      <c r="H55">
        <f>PPCL_Spot!T55</f>
        <v>5.3882039320226589</v>
      </c>
      <c r="I55">
        <f>Bawana_NG!T55</f>
        <v>49.997787121044482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624.64320083926759</v>
      </c>
      <c r="P55" s="77">
        <v>38.732962821297427</v>
      </c>
      <c r="Q55" s="77">
        <v>7.7488654662567704</v>
      </c>
      <c r="R55" s="80">
        <v>19.2</v>
      </c>
      <c r="S55" s="80">
        <v>0</v>
      </c>
      <c r="T55" s="78">
        <f>SUMPRODUCT(LTA!F55:AJ55,LTA!F$101:AJ$101,LTA!F$105:AJ$105)</f>
        <v>110.94</v>
      </c>
      <c r="U55" s="78">
        <f>SUMPRODUCT(LTA!F55:AJ55,LTA!F$102:AJ$102,LTA!F$105:AJ$105)</f>
        <v>451.92000000000007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208.16000000000003</v>
      </c>
      <c r="AB55" s="117">
        <f>-STOA!P55</f>
        <v>0</v>
      </c>
      <c r="AC55">
        <f t="shared" si="0"/>
        <v>14.363015191443244</v>
      </c>
      <c r="AD55">
        <f t="shared" si="1"/>
        <v>1457.0875518162404</v>
      </c>
      <c r="AE55">
        <f>'IDT-1'!F55</f>
        <v>0</v>
      </c>
      <c r="AF55" s="26"/>
      <c r="AG55">
        <f t="shared" si="2"/>
        <v>1457.0875518162404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11.579546827794561</v>
      </c>
      <c r="F56">
        <f>GT_Spot!T56</f>
        <v>0</v>
      </c>
      <c r="G56">
        <f>PPCL_NG!T56</f>
        <v>23.14</v>
      </c>
      <c r="H56">
        <f>PPCL_Spot!T56</f>
        <v>5.68</v>
      </c>
      <c r="I56">
        <f>Bawana_NG!T56</f>
        <v>49.997787121044482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624.64320083926759</v>
      </c>
      <c r="P56" s="77">
        <v>38.732962821297427</v>
      </c>
      <c r="Q56" s="77">
        <v>7.7488654662567704</v>
      </c>
      <c r="R56" s="80">
        <v>19.2</v>
      </c>
      <c r="S56" s="80">
        <v>0</v>
      </c>
      <c r="T56" s="78">
        <f>SUMPRODUCT(LTA!F56:AJ56,LTA!F$101:AJ$101,LTA!F$105:AJ$105)</f>
        <v>113.21000000000001</v>
      </c>
      <c r="U56" s="78">
        <f>SUMPRODUCT(LTA!F56:AJ56,LTA!F$102:AJ$102,LTA!F$105:AJ$105)</f>
        <v>457.93000000000006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208.16000000000003</v>
      </c>
      <c r="AB56" s="117">
        <f>-STOA!P56</f>
        <v>0</v>
      </c>
      <c r="AC56">
        <f t="shared" si="0"/>
        <v>14.61600954728535</v>
      </c>
      <c r="AD56">
        <f t="shared" si="1"/>
        <v>1445.4063535283758</v>
      </c>
      <c r="AE56">
        <f>'IDT-1'!F56</f>
        <v>0</v>
      </c>
      <c r="AF56" s="26"/>
      <c r="AG56">
        <f t="shared" si="2"/>
        <v>1445.4063535283758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11.579546827794561</v>
      </c>
      <c r="F57">
        <f>GT_Spot!T57</f>
        <v>0</v>
      </c>
      <c r="G57">
        <f>PPCL_NG!T57</f>
        <v>23.14</v>
      </c>
      <c r="H57">
        <f>PPCL_Spot!T57</f>
        <v>5.68</v>
      </c>
      <c r="I57">
        <f>Bawana_NG!T57</f>
        <v>49.997787121044482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627.94095167188675</v>
      </c>
      <c r="P57" s="77">
        <v>38.732962821297427</v>
      </c>
      <c r="Q57" s="77">
        <v>7.7488654662567704</v>
      </c>
      <c r="R57" s="80">
        <v>19.2</v>
      </c>
      <c r="S57" s="80">
        <v>0</v>
      </c>
      <c r="T57" s="78">
        <f>SUMPRODUCT(LTA!F57:AJ57,LTA!F$101:AJ$101,LTA!F$105:AJ$105)</f>
        <v>113.04</v>
      </c>
      <c r="U57" s="78">
        <f>SUMPRODUCT(LTA!F57:AJ57,LTA!F$102:AJ$102,LTA!F$105:AJ$105)</f>
        <v>464.40000000000003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208.16000000000003</v>
      </c>
      <c r="AB57" s="117">
        <f>-STOA!P57</f>
        <v>0</v>
      </c>
      <c r="AC57">
        <f t="shared" si="0"/>
        <v>13.812657002392868</v>
      </c>
      <c r="AD57">
        <f t="shared" si="1"/>
        <v>1555.8074569058874</v>
      </c>
      <c r="AE57">
        <f>'IDT-1'!F57</f>
        <v>0</v>
      </c>
      <c r="AF57" s="26"/>
      <c r="AG57">
        <f t="shared" si="2"/>
        <v>1555.8074569058874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11.579546827794561</v>
      </c>
      <c r="F58">
        <f>GT_Spot!T58</f>
        <v>0</v>
      </c>
      <c r="G58">
        <f>PPCL_NG!T58</f>
        <v>23.14</v>
      </c>
      <c r="H58">
        <f>PPCL_Spot!T58</f>
        <v>5.68</v>
      </c>
      <c r="I58">
        <f>Bawana_NG!T58</f>
        <v>49.997787121044482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627.94095167188675</v>
      </c>
      <c r="P58" s="77">
        <v>38.732962821297427</v>
      </c>
      <c r="Q58" s="77">
        <v>26.796932234432234</v>
      </c>
      <c r="R58" s="80">
        <v>19.2</v>
      </c>
      <c r="S58" s="80">
        <v>0</v>
      </c>
      <c r="T58" s="78">
        <f>SUMPRODUCT(LTA!F58:AJ58,LTA!F$101:AJ$101,LTA!F$105:AJ$105)</f>
        <v>112.97</v>
      </c>
      <c r="U58" s="78">
        <f>SUMPRODUCT(LTA!F58:AJ58,LTA!F$102:AJ$102,LTA!F$105:AJ$105)</f>
        <v>466.31000000000006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208.16000000000003</v>
      </c>
      <c r="AB58" s="117">
        <f>-STOA!P58</f>
        <v>0</v>
      </c>
      <c r="AC58">
        <f t="shared" si="0"/>
        <v>13.996471989952813</v>
      </c>
      <c r="AD58">
        <f t="shared" si="1"/>
        <v>1576.511708686503</v>
      </c>
      <c r="AE58">
        <f>'IDT-1'!F58</f>
        <v>0</v>
      </c>
      <c r="AF58" s="26"/>
      <c r="AG58">
        <f t="shared" si="2"/>
        <v>1576.511708686503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11.579546827794561</v>
      </c>
      <c r="F59">
        <f>GT_Spot!T59</f>
        <v>0</v>
      </c>
      <c r="G59">
        <f>PPCL_NG!T59</f>
        <v>23.14</v>
      </c>
      <c r="H59">
        <f>PPCL_Spot!T59</f>
        <v>5.68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666.97776519012143</v>
      </c>
      <c r="P59" s="77">
        <v>38.732962821297427</v>
      </c>
      <c r="Q59" s="77">
        <v>26.796932234432234</v>
      </c>
      <c r="R59" s="80">
        <v>19.2</v>
      </c>
      <c r="S59" s="80">
        <v>0</v>
      </c>
      <c r="T59" s="78">
        <f>SUMPRODUCT(LTA!F59:AJ59,LTA!F$101:AJ$101,LTA!F$105:AJ$105)</f>
        <v>112.35</v>
      </c>
      <c r="U59" s="78">
        <f>SUMPRODUCT(LTA!F59:AJ59,LTA!F$102:AJ$102,LTA!F$105:AJ$105)</f>
        <v>464.63000000000005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208.16000000000003</v>
      </c>
      <c r="AB59" s="117">
        <f>-STOA!P59</f>
        <v>0</v>
      </c>
      <c r="AC59">
        <f t="shared" si="0"/>
        <v>14.630509885524919</v>
      </c>
      <c r="AD59">
        <f t="shared" si="1"/>
        <v>1577.616697188121</v>
      </c>
      <c r="AE59">
        <f>'IDT-1'!F59</f>
        <v>0</v>
      </c>
      <c r="AF59" s="26"/>
      <c r="AG59">
        <f t="shared" si="2"/>
        <v>1577.616697188121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11.579546827794561</v>
      </c>
      <c r="F60">
        <f>GT_Spot!T60</f>
        <v>0</v>
      </c>
      <c r="G60">
        <f>PPCL_NG!T60</f>
        <v>23.14</v>
      </c>
      <c r="H60">
        <f>PPCL_Spot!T60</f>
        <v>5.68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682.91882595752588</v>
      </c>
      <c r="P60" s="77">
        <v>38.732962821297427</v>
      </c>
      <c r="Q60" s="77">
        <v>26.796932234432234</v>
      </c>
      <c r="R60" s="80">
        <v>19.2</v>
      </c>
      <c r="S60" s="80">
        <v>0</v>
      </c>
      <c r="T60" s="78">
        <f>SUMPRODUCT(LTA!F60:AJ60,LTA!F$101:AJ$101,LTA!F$105:AJ$105)</f>
        <v>111.96000000000001</v>
      </c>
      <c r="U60" s="78">
        <f>SUMPRODUCT(LTA!F60:AJ60,LTA!F$102:AJ$102,LTA!F$105:AJ$105)</f>
        <v>507.52000000000004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208.16000000000003</v>
      </c>
      <c r="AB60" s="117">
        <f>-STOA!P60</f>
        <v>0</v>
      </c>
      <c r="AC60">
        <f t="shared" si="0"/>
        <v>14.834056757001242</v>
      </c>
      <c r="AD60">
        <f t="shared" si="1"/>
        <v>1670.854211084049</v>
      </c>
      <c r="AE60">
        <f>'IDT-1'!F60</f>
        <v>0</v>
      </c>
      <c r="AF60" s="26"/>
      <c r="AG60">
        <f t="shared" si="2"/>
        <v>1670.854211084049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11.579546827794561</v>
      </c>
      <c r="F61">
        <f>GT_Spot!T61</f>
        <v>0</v>
      </c>
      <c r="G61">
        <f>PPCL_NG!T61</f>
        <v>23.14</v>
      </c>
      <c r="H61">
        <f>PPCL_Spot!T61</f>
        <v>5.3882039320226589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692.61696204216298</v>
      </c>
      <c r="P61" s="77">
        <v>38.732962821297427</v>
      </c>
      <c r="Q61" s="77">
        <v>26.796932234432234</v>
      </c>
      <c r="R61" s="80">
        <v>19.2</v>
      </c>
      <c r="S61" s="80">
        <v>0</v>
      </c>
      <c r="T61" s="78">
        <f>SUMPRODUCT(LTA!F61:AJ61,LTA!F$101:AJ$101,LTA!F$105:AJ$105)</f>
        <v>111.45</v>
      </c>
      <c r="U61" s="78">
        <f>SUMPRODUCT(LTA!F61:AJ61,LTA!F$102:AJ$102,LTA!F$105:AJ$105)</f>
        <v>501.12000000000006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208.16000000000003</v>
      </c>
      <c r="AB61" s="117">
        <f>-STOA!P61</f>
        <v>0</v>
      </c>
      <c r="AC61">
        <f t="shared" si="0"/>
        <v>15.239528549147849</v>
      </c>
      <c r="AD61">
        <f t="shared" si="1"/>
        <v>1716.525079308562</v>
      </c>
      <c r="AE61">
        <f>'IDT-1'!F61</f>
        <v>0</v>
      </c>
      <c r="AF61" s="26"/>
      <c r="AG61">
        <f t="shared" si="2"/>
        <v>1716.525079308562</v>
      </c>
      <c r="AI61" s="75">
        <f>PXIL!J61</f>
        <v>0</v>
      </c>
      <c r="AJ61" s="75">
        <f>PXIL!P61</f>
        <v>0</v>
      </c>
      <c r="AK61" s="75">
        <f>RTM_IEX!J61</f>
        <v>43.58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11.579546827794561</v>
      </c>
      <c r="F62">
        <f>GT_Spot!T62</f>
        <v>0</v>
      </c>
      <c r="G62">
        <f>PPCL_NG!T62</f>
        <v>23.14</v>
      </c>
      <c r="H62">
        <f>PPCL_Spot!T62</f>
        <v>5.68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692.61696204216298</v>
      </c>
      <c r="P62" s="77">
        <v>38.739999999999995</v>
      </c>
      <c r="Q62" s="77">
        <v>26.796932234432234</v>
      </c>
      <c r="R62" s="80">
        <v>19.2</v>
      </c>
      <c r="S62" s="80">
        <v>0</v>
      </c>
      <c r="T62" s="78">
        <f>SUMPRODUCT(LTA!F62:AJ62,LTA!F$101:AJ$101,LTA!F$105:AJ$105)</f>
        <v>109.74000000000001</v>
      </c>
      <c r="U62" s="78">
        <f>SUMPRODUCT(LTA!F62:AJ62,LTA!F$102:AJ$102,LTA!F$105:AJ$105)</f>
        <v>496.19000000000005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208.16000000000003</v>
      </c>
      <c r="AB62" s="117">
        <f>-STOA!P62</f>
        <v>0</v>
      </c>
      <c r="AC62">
        <f t="shared" si="0"/>
        <v>15.396774281718633</v>
      </c>
      <c r="AD62">
        <f t="shared" si="1"/>
        <v>1734.2366668226714</v>
      </c>
      <c r="AE62">
        <f>'IDT-1'!F62</f>
        <v>0</v>
      </c>
      <c r="AF62" s="26"/>
      <c r="AG62">
        <f t="shared" si="2"/>
        <v>1734.2366668226714</v>
      </c>
      <c r="AI62" s="75">
        <f>PXIL!J62</f>
        <v>0</v>
      </c>
      <c r="AJ62" s="75">
        <f>PXIL!P62</f>
        <v>0</v>
      </c>
      <c r="AK62" s="75">
        <f>RTM_IEX!J62</f>
        <v>67.790000000000006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11.579546827794561</v>
      </c>
      <c r="F63">
        <f>GT_Spot!T63</f>
        <v>0</v>
      </c>
      <c r="G63">
        <f>PPCL_NG!T63</f>
        <v>23.14</v>
      </c>
      <c r="H63">
        <f>PPCL_Spot!T63</f>
        <v>5.68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695.76706007623102</v>
      </c>
      <c r="P63" s="77">
        <v>38.739999999999995</v>
      </c>
      <c r="Q63" s="77">
        <v>26.796932234432234</v>
      </c>
      <c r="R63" s="80">
        <v>19.2</v>
      </c>
      <c r="S63" s="80">
        <v>0</v>
      </c>
      <c r="T63" s="78">
        <f>SUMPRODUCT(LTA!F63:AJ63,LTA!F$101:AJ$101,LTA!F$105:AJ$105)</f>
        <v>109.23</v>
      </c>
      <c r="U63" s="78">
        <f>SUMPRODUCT(LTA!F63:AJ63,LTA!F$102:AJ$102,LTA!F$105:AJ$105)</f>
        <v>502.20000000000005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208.16000000000003</v>
      </c>
      <c r="AB63" s="117">
        <f>-STOA!P63</f>
        <v>0</v>
      </c>
      <c r="AC63">
        <f t="shared" si="0"/>
        <v>15.472895144418434</v>
      </c>
      <c r="AD63">
        <f t="shared" si="1"/>
        <v>1742.8106439940395</v>
      </c>
      <c r="AE63">
        <f>'IDT-1'!F63</f>
        <v>0</v>
      </c>
      <c r="AF63" s="26"/>
      <c r="AG63">
        <f t="shared" si="2"/>
        <v>1742.8106439940395</v>
      </c>
      <c r="AI63" s="75">
        <f>PXIL!J63</f>
        <v>0</v>
      </c>
      <c r="AJ63" s="75">
        <f>PXIL!P63</f>
        <v>0</v>
      </c>
      <c r="AK63" s="75">
        <f>RTM_IEX!J63</f>
        <v>67.790000000000006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11.579546827794561</v>
      </c>
      <c r="F64">
        <f>GT_Spot!T64</f>
        <v>0</v>
      </c>
      <c r="G64">
        <f>PPCL_NG!T64</f>
        <v>23.14</v>
      </c>
      <c r="H64">
        <f>PPCL_Spot!T64</f>
        <v>5.68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696.51582695623108</v>
      </c>
      <c r="P64" s="77">
        <v>38.739999999999995</v>
      </c>
      <c r="Q64" s="77">
        <v>26.796932234432234</v>
      </c>
      <c r="R64" s="80">
        <v>19.2</v>
      </c>
      <c r="S64" s="80">
        <v>0</v>
      </c>
      <c r="T64" s="78">
        <f>SUMPRODUCT(LTA!F64:AJ64,LTA!F$101:AJ$101,LTA!F$105:AJ$105)</f>
        <v>105.26</v>
      </c>
      <c r="U64" s="78">
        <f>SUMPRODUCT(LTA!F64:AJ64,LTA!F$102:AJ$102,LTA!F$105:AJ$105)</f>
        <v>497.40000000000003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208.16000000000003</v>
      </c>
      <c r="AB64" s="117">
        <f>-STOA!P64</f>
        <v>0</v>
      </c>
      <c r="AC64">
        <f t="shared" si="0"/>
        <v>15.402308292962433</v>
      </c>
      <c r="AD64">
        <f t="shared" si="1"/>
        <v>1734.8599977254955</v>
      </c>
      <c r="AE64">
        <f>'IDT-1'!F64</f>
        <v>0</v>
      </c>
      <c r="AF64" s="26"/>
      <c r="AG64">
        <f t="shared" si="2"/>
        <v>1734.8599977254955</v>
      </c>
      <c r="AI64" s="75">
        <f>PXIL!J64</f>
        <v>0</v>
      </c>
      <c r="AJ64" s="75">
        <f>PXIL!P64</f>
        <v>0</v>
      </c>
      <c r="AK64" s="75">
        <f>RTM_IEX!J64</f>
        <v>67.790000000000006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11.579546827794561</v>
      </c>
      <c r="F65">
        <f>GT_Spot!T65</f>
        <v>0</v>
      </c>
      <c r="G65">
        <f>PPCL_NG!T65</f>
        <v>23.14</v>
      </c>
      <c r="H65">
        <f>PPCL_Spot!T65</f>
        <v>5.1100000000000003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696.31376248346714</v>
      </c>
      <c r="P65" s="77">
        <v>38.739999999999995</v>
      </c>
      <c r="Q65" s="77">
        <v>26.796932234432234</v>
      </c>
      <c r="R65" s="80">
        <v>19.2</v>
      </c>
      <c r="S65" s="80">
        <v>0</v>
      </c>
      <c r="T65" s="78">
        <f>SUMPRODUCT(LTA!F65:AJ65,LTA!F$101:AJ$101,LTA!F$105:AJ$105)</f>
        <v>104.68</v>
      </c>
      <c r="U65" s="78">
        <f>SUMPRODUCT(LTA!F65:AJ65,LTA!F$102:AJ$102,LTA!F$105:AJ$105)</f>
        <v>490.99000000000007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208.16000000000003</v>
      </c>
      <c r="AB65" s="117">
        <f>-STOA!P65</f>
        <v>0</v>
      </c>
      <c r="AC65">
        <f t="shared" si="0"/>
        <v>14.822634125602109</v>
      </c>
      <c r="AD65">
        <f t="shared" si="1"/>
        <v>1669.5676074200921</v>
      </c>
      <c r="AE65">
        <f>'IDT-1'!F65</f>
        <v>0</v>
      </c>
      <c r="AF65" s="26"/>
      <c r="AG65">
        <f t="shared" si="2"/>
        <v>1669.5676074200921</v>
      </c>
      <c r="AI65" s="75">
        <f>PXIL!J65</f>
        <v>0</v>
      </c>
      <c r="AJ65" s="75">
        <f>PXIL!P65</f>
        <v>0</v>
      </c>
      <c r="AK65" s="75">
        <f>RTM_IEX!J65</f>
        <v>9.68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11.579546827794561</v>
      </c>
      <c r="F66">
        <f>GT_Spot!T66</f>
        <v>0</v>
      </c>
      <c r="G66">
        <f>PPCL_NG!T66</f>
        <v>23.14</v>
      </c>
      <c r="H66">
        <f>PPCL_Spot!T66</f>
        <v>5.1100000000000003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696.31376248346714</v>
      </c>
      <c r="P66" s="77">
        <v>38.739999999999995</v>
      </c>
      <c r="Q66" s="77">
        <v>26.796932234432234</v>
      </c>
      <c r="R66" s="80">
        <v>19.2</v>
      </c>
      <c r="S66" s="80">
        <v>0</v>
      </c>
      <c r="T66" s="78">
        <f>SUMPRODUCT(LTA!F66:AJ66,LTA!F$101:AJ$101,LTA!F$105:AJ$105)</f>
        <v>97.23</v>
      </c>
      <c r="U66" s="78">
        <f>SUMPRODUCT(LTA!F66:AJ66,LTA!F$102:AJ$102,LTA!F$105:AJ$105)</f>
        <v>484.77000000000004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208.16000000000003</v>
      </c>
      <c r="AB66" s="117">
        <f>-STOA!P66</f>
        <v>0</v>
      </c>
      <c r="AC66">
        <f t="shared" si="0"/>
        <v>15.085842125602108</v>
      </c>
      <c r="AD66">
        <f t="shared" si="1"/>
        <v>1699.2143994200919</v>
      </c>
      <c r="AE66">
        <f>'IDT-1'!F66</f>
        <v>0</v>
      </c>
      <c r="AF66" s="26"/>
      <c r="AG66">
        <f t="shared" si="2"/>
        <v>1699.2143994200919</v>
      </c>
      <c r="AI66" s="75">
        <f>PXIL!J66</f>
        <v>0</v>
      </c>
      <c r="AJ66" s="75">
        <f>PXIL!P66</f>
        <v>0</v>
      </c>
      <c r="AK66" s="75">
        <f>RTM_IEX!J66</f>
        <v>53.26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11.579546827794561</v>
      </c>
      <c r="F67">
        <f>GT_Spot!T67</f>
        <v>0</v>
      </c>
      <c r="G67">
        <f>PPCL_NG!T67</f>
        <v>23.14</v>
      </c>
      <c r="H67">
        <f>PPCL_Spot!T67</f>
        <v>4.8499999999999996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698.79084464414132</v>
      </c>
      <c r="P67" s="77">
        <v>75.236271555996026</v>
      </c>
      <c r="Q67" s="77">
        <v>26.796932234432234</v>
      </c>
      <c r="R67" s="80">
        <v>19.2</v>
      </c>
      <c r="S67" s="80">
        <v>0</v>
      </c>
      <c r="T67" s="78">
        <f>SUMPRODUCT(LTA!F67:AJ67,LTA!F$101:AJ$101,LTA!F$105:AJ$105)</f>
        <v>89.85</v>
      </c>
      <c r="U67" s="78">
        <f>SUMPRODUCT(LTA!F67:AJ67,LTA!F$102:AJ$102,LTA!F$105:AJ$105)</f>
        <v>479.2000000000001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208.16000000000003</v>
      </c>
      <c r="AB67" s="117">
        <f>-STOA!P67</f>
        <v>0</v>
      </c>
      <c r="AC67">
        <f t="shared" si="0"/>
        <v>14.843871638308807</v>
      </c>
      <c r="AD67">
        <f t="shared" si="1"/>
        <v>1671.9597236240554</v>
      </c>
      <c r="AE67">
        <f>'IDT-1'!F67</f>
        <v>0</v>
      </c>
      <c r="AF67" s="26"/>
      <c r="AG67">
        <f t="shared" si="2"/>
        <v>1671.9597236240554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11.579546827794561</v>
      </c>
      <c r="F68">
        <f>GT_Spot!T68</f>
        <v>0</v>
      </c>
      <c r="G68">
        <f>PPCL_NG!T68</f>
        <v>23.14</v>
      </c>
      <c r="H68">
        <f>PPCL_Spot!T68</f>
        <v>5.1100000000000003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698.79084464414132</v>
      </c>
      <c r="P68" s="77">
        <v>75.236271555996026</v>
      </c>
      <c r="Q68" s="77">
        <v>26.796932234432234</v>
      </c>
      <c r="R68" s="80">
        <v>19.2</v>
      </c>
      <c r="S68" s="80">
        <v>0</v>
      </c>
      <c r="T68" s="78">
        <f>SUMPRODUCT(LTA!F68:AJ68,LTA!F$101:AJ$101,LTA!F$105:AJ$105)</f>
        <v>82.29</v>
      </c>
      <c r="U68" s="78">
        <f>SUMPRODUCT(LTA!F68:AJ68,LTA!F$102:AJ$102,LTA!F$105:AJ$105)</f>
        <v>472.59000000000009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208.16000000000003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15.019695638308807</v>
      </c>
      <c r="AD68">
        <f t="shared" ref="AD68:AD98" si="4">SUM(B68:AB68,AI68:AR68)-AC68</f>
        <v>1691.7638996240555</v>
      </c>
      <c r="AE68">
        <f>'IDT-1'!F68</f>
        <v>0</v>
      </c>
      <c r="AF68" s="26"/>
      <c r="AG68">
        <f t="shared" ref="AG68:AG98" si="5">SUM(AD68:AF68)</f>
        <v>1691.7638996240555</v>
      </c>
      <c r="AI68" s="75">
        <f>PXIL!J68</f>
        <v>0</v>
      </c>
      <c r="AJ68" s="75">
        <f>PXIL!P68</f>
        <v>0</v>
      </c>
      <c r="AK68" s="75">
        <f>RTM_IEX!J68</f>
        <v>33.89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11.579546827794561</v>
      </c>
      <c r="F69">
        <f>GT_Spot!T69</f>
        <v>0</v>
      </c>
      <c r="G69">
        <f>PPCL_NG!T69</f>
        <v>23.14</v>
      </c>
      <c r="H69">
        <f>PPCL_Spot!T69</f>
        <v>5.1100000000000003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697.15174539534144</v>
      </c>
      <c r="P69" s="77">
        <v>75.236271555996026</v>
      </c>
      <c r="Q69" s="77">
        <v>26.796932234432234</v>
      </c>
      <c r="R69" s="80">
        <v>19.2</v>
      </c>
      <c r="S69" s="80">
        <v>0</v>
      </c>
      <c r="T69" s="78">
        <f>SUMPRODUCT(LTA!F69:AJ69,LTA!F$101:AJ$101,LTA!F$105:AJ$105)</f>
        <v>74.7</v>
      </c>
      <c r="U69" s="78">
        <f>SUMPRODUCT(LTA!F69:AJ69,LTA!F$102:AJ$102,LTA!F$105:AJ$105)</f>
        <v>465.00000000000011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208.16000000000003</v>
      </c>
      <c r="AB69" s="117">
        <f>-STOA!P69</f>
        <v>0</v>
      </c>
      <c r="AC69">
        <f t="shared" si="3"/>
        <v>14.829095564919369</v>
      </c>
      <c r="AD69">
        <f t="shared" si="4"/>
        <v>1670.2954004486453</v>
      </c>
      <c r="AE69">
        <f>'IDT-1'!F69</f>
        <v>0</v>
      </c>
      <c r="AF69" s="26"/>
      <c r="AG69">
        <f t="shared" si="5"/>
        <v>1670.2954004486453</v>
      </c>
      <c r="AI69" s="75">
        <f>PXIL!J69</f>
        <v>0</v>
      </c>
      <c r="AJ69" s="75">
        <f>PXIL!P69</f>
        <v>0</v>
      </c>
      <c r="AK69" s="75">
        <f>RTM_IEX!J69</f>
        <v>29.05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11.579546827794561</v>
      </c>
      <c r="F70">
        <f>GT_Spot!T70</f>
        <v>0</v>
      </c>
      <c r="G70">
        <f>PPCL_NG!T70</f>
        <v>23.14</v>
      </c>
      <c r="H70">
        <f>PPCL_Spot!T70</f>
        <v>5.1100000000000003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697.15174539534144</v>
      </c>
      <c r="P70" s="77">
        <v>75.236271555996026</v>
      </c>
      <c r="Q70" s="77">
        <v>26.796932234432234</v>
      </c>
      <c r="R70" s="80">
        <v>19.2</v>
      </c>
      <c r="S70" s="80">
        <v>0</v>
      </c>
      <c r="T70" s="78">
        <f>SUMPRODUCT(LTA!F70:AJ70,LTA!F$101:AJ$101,LTA!F$105:AJ$105)</f>
        <v>67.099999999999994</v>
      </c>
      <c r="U70" s="78">
        <f>SUMPRODUCT(LTA!F70:AJ70,LTA!F$102:AJ$102,LTA!F$105:AJ$105)</f>
        <v>457.2700000000001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208.16000000000003</v>
      </c>
      <c r="AB70" s="117">
        <f>-STOA!P70</f>
        <v>0</v>
      </c>
      <c r="AC70">
        <f t="shared" si="3"/>
        <v>14.69419156491937</v>
      </c>
      <c r="AD70">
        <f t="shared" si="4"/>
        <v>1655.1003044486454</v>
      </c>
      <c r="AE70">
        <f>'IDT-1'!F70</f>
        <v>0</v>
      </c>
      <c r="AF70" s="26"/>
      <c r="AG70">
        <f t="shared" si="5"/>
        <v>1655.1003044486454</v>
      </c>
      <c r="AI70" s="75">
        <f>PXIL!J70</f>
        <v>0</v>
      </c>
      <c r="AJ70" s="75">
        <f>PXIL!P70</f>
        <v>0</v>
      </c>
      <c r="AK70" s="75">
        <f>RTM_IEX!J70</f>
        <v>29.05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11.579546827794561</v>
      </c>
      <c r="F71">
        <f>GT_Spot!T71</f>
        <v>0</v>
      </c>
      <c r="G71">
        <f>PPCL_NG!T71</f>
        <v>23.14</v>
      </c>
      <c r="H71">
        <f>PPCL_Spot!T71</f>
        <v>5.1100000000000003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700.17746406014135</v>
      </c>
      <c r="P71" s="77">
        <v>75.236271555996026</v>
      </c>
      <c r="Q71" s="77">
        <v>26.796932234432234</v>
      </c>
      <c r="R71" s="80">
        <v>19.2</v>
      </c>
      <c r="S71" s="80">
        <v>0</v>
      </c>
      <c r="T71" s="78">
        <f>SUMPRODUCT(LTA!F71:AJ71,LTA!F$101:AJ$101,LTA!F$105:AJ$105)</f>
        <v>59.540000000000006</v>
      </c>
      <c r="U71" s="78">
        <f>SUMPRODUCT(LTA!F71:AJ71,LTA!F$102:AJ$102,LTA!F$105:AJ$105)</f>
        <v>450.84000000000009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208.16000000000003</v>
      </c>
      <c r="AB71" s="117">
        <f>-STOA!P71</f>
        <v>0</v>
      </c>
      <c r="AC71">
        <f t="shared" si="3"/>
        <v>14.519628439613511</v>
      </c>
      <c r="AD71">
        <f t="shared" si="4"/>
        <v>1595.2605862387506</v>
      </c>
      <c r="AE71">
        <f>'IDT-1'!F71</f>
        <v>0</v>
      </c>
      <c r="AF71" s="26"/>
      <c r="AG71">
        <f t="shared" si="5"/>
        <v>1595.2605862387506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11.579546827794561</v>
      </c>
      <c r="F72">
        <f>GT_Spot!T72</f>
        <v>0</v>
      </c>
      <c r="G72">
        <f>PPCL_NG!T72</f>
        <v>23.14</v>
      </c>
      <c r="H72">
        <f>PPCL_Spot!T72</f>
        <v>5.1100000000000003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700.17902343386834</v>
      </c>
      <c r="P72" s="77">
        <v>75.236271555996026</v>
      </c>
      <c r="Q72" s="77">
        <v>26.796932234432234</v>
      </c>
      <c r="R72" s="80">
        <v>18.64</v>
      </c>
      <c r="S72" s="80">
        <v>0</v>
      </c>
      <c r="T72" s="78">
        <f>SUMPRODUCT(LTA!F72:AJ72,LTA!F$101:AJ$101,LTA!F$105:AJ$105)</f>
        <v>51.82</v>
      </c>
      <c r="U72" s="78">
        <f>SUMPRODUCT(LTA!F72:AJ72,LTA!F$102:AJ$102,LTA!F$105:AJ$105)</f>
        <v>445.0800000000001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-24</v>
      </c>
      <c r="AA72" s="117">
        <f>STOA!J72</f>
        <v>208.16000000000003</v>
      </c>
      <c r="AB72" s="117">
        <f>-STOA!P72</f>
        <v>0</v>
      </c>
      <c r="AC72">
        <f t="shared" si="3"/>
        <v>14.772514672191093</v>
      </c>
      <c r="AD72">
        <f t="shared" si="4"/>
        <v>1615.7092593799002</v>
      </c>
      <c r="AE72">
        <f>'IDT-1'!F72</f>
        <v>0</v>
      </c>
      <c r="AF72" s="26"/>
      <c r="AG72">
        <f t="shared" si="5"/>
        <v>1615.7092593799002</v>
      </c>
      <c r="AI72" s="75">
        <f>PXIL!J72</f>
        <v>0</v>
      </c>
      <c r="AJ72" s="75">
        <f>PXIL!P72</f>
        <v>0</v>
      </c>
      <c r="AK72" s="75">
        <f>RTM_IEX!J72</f>
        <v>38.74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11.579546827794561</v>
      </c>
      <c r="F73">
        <f>GT_Spot!T73</f>
        <v>0</v>
      </c>
      <c r="G73">
        <f>PPCL_NG!T73</f>
        <v>23.14</v>
      </c>
      <c r="H73">
        <f>PPCL_Spot!T73</f>
        <v>5.3882039320226589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697.90973428186828</v>
      </c>
      <c r="P73" s="77">
        <v>75.236271555996026</v>
      </c>
      <c r="Q73" s="77">
        <v>26.796932234432234</v>
      </c>
      <c r="R73" s="80">
        <v>16.533115341123256</v>
      </c>
      <c r="S73" s="80">
        <v>0</v>
      </c>
      <c r="T73" s="78">
        <f>SUMPRODUCT(LTA!F73:AJ73,LTA!F$101:AJ$101,LTA!F$105:AJ$105)</f>
        <v>44.14</v>
      </c>
      <c r="U73" s="78">
        <f>SUMPRODUCT(LTA!F73:AJ73,LTA!F$102:AJ$102,LTA!F$105:AJ$105)</f>
        <v>440.50000000000011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-21</v>
      </c>
      <c r="AA73" s="117">
        <f>STOA!J73</f>
        <v>208.16000000000003</v>
      </c>
      <c r="AB73" s="117">
        <f>-STOA!P73</f>
        <v>0</v>
      </c>
      <c r="AC73">
        <f t="shared" si="3"/>
        <v>14.431474154690591</v>
      </c>
      <c r="AD73">
        <f t="shared" si="4"/>
        <v>1583.3223300185464</v>
      </c>
      <c r="AE73">
        <f>'IDT-1'!F73</f>
        <v>0</v>
      </c>
      <c r="AF73" s="26"/>
      <c r="AG73">
        <f t="shared" si="5"/>
        <v>1583.3223300185464</v>
      </c>
      <c r="AI73" s="75">
        <f>PXIL!J73</f>
        <v>0</v>
      </c>
      <c r="AJ73" s="75">
        <f>PXIL!P73</f>
        <v>0</v>
      </c>
      <c r="AK73" s="75">
        <f>RTM_IEX!J73</f>
        <v>19.37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11.579546827794561</v>
      </c>
      <c r="F74">
        <f>GT_Spot!T74</f>
        <v>0</v>
      </c>
      <c r="G74">
        <f>PPCL_NG!T74</f>
        <v>23.14</v>
      </c>
      <c r="H74">
        <f>PPCL_Spot!T74</f>
        <v>5.68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697.90973428186828</v>
      </c>
      <c r="P74" s="77">
        <v>75.236271555996026</v>
      </c>
      <c r="Q74" s="77">
        <v>26.796932234432234</v>
      </c>
      <c r="R74" s="80">
        <v>11.87</v>
      </c>
      <c r="S74" s="80">
        <v>0</v>
      </c>
      <c r="T74" s="78">
        <f>SUMPRODUCT(LTA!F74:AJ74,LTA!F$101:AJ$101,LTA!F$105:AJ$105)</f>
        <v>39.93</v>
      </c>
      <c r="U74" s="78">
        <f>SUMPRODUCT(LTA!F74:AJ74,LTA!F$102:AJ$102,LTA!F$105:AJ$105)</f>
        <v>436.2700000000001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</v>
      </c>
      <c r="AA74" s="117">
        <f>STOA!J74</f>
        <v>208.16000000000003</v>
      </c>
      <c r="AB74" s="117">
        <f>-STOA!P74</f>
        <v>0</v>
      </c>
      <c r="AC74">
        <f t="shared" si="3"/>
        <v>14.265465779953734</v>
      </c>
      <c r="AD74">
        <f t="shared" si="4"/>
        <v>1576.6770191201374</v>
      </c>
      <c r="AE74">
        <f>'IDT-1'!F74</f>
        <v>0</v>
      </c>
      <c r="AF74" s="26"/>
      <c r="AG74">
        <f t="shared" si="5"/>
        <v>1576.6770191201374</v>
      </c>
      <c r="AI74" s="75">
        <f>PXIL!J74</f>
        <v>0</v>
      </c>
      <c r="AJ74" s="75">
        <f>PXIL!P74</f>
        <v>0</v>
      </c>
      <c r="AK74" s="75">
        <f>RTM_IEX!J74</f>
        <v>19.37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11.683867069486405</v>
      </c>
      <c r="F75">
        <f>GT_Spot!T75</f>
        <v>0</v>
      </c>
      <c r="G75">
        <f>PPCL_NG!T75</f>
        <v>23.14</v>
      </c>
      <c r="H75">
        <f>PPCL_Spot!T75</f>
        <v>5.68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698.89374650066827</v>
      </c>
      <c r="P75" s="77">
        <v>75.236271555996026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29.17</v>
      </c>
      <c r="U75" s="78">
        <f>SUMPRODUCT(LTA!F75:AJ75,LTA!F$102:AJ$102,LTA!F$105:AJ$105)</f>
        <v>432.34000000000009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</v>
      </c>
      <c r="AA75" s="117">
        <f>STOA!J75</f>
        <v>208.16000000000003</v>
      </c>
      <c r="AB75" s="117">
        <f>-STOA!P75</f>
        <v>0</v>
      </c>
      <c r="AC75">
        <f t="shared" si="3"/>
        <v>13.906371615694843</v>
      </c>
      <c r="AD75">
        <f t="shared" si="4"/>
        <v>1528.1944457448883</v>
      </c>
      <c r="AE75">
        <f>'IDT-1'!F75</f>
        <v>0</v>
      </c>
      <c r="AF75" s="26"/>
      <c r="AG75">
        <f t="shared" si="5"/>
        <v>1528.1944457448883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11.683867069486405</v>
      </c>
      <c r="F76">
        <f>GT_Spot!T76</f>
        <v>0</v>
      </c>
      <c r="G76">
        <f>PPCL_NG!T76</f>
        <v>23.14</v>
      </c>
      <c r="H76">
        <f>PPCL_Spot!T76</f>
        <v>5.68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766.67916542170713</v>
      </c>
      <c r="P76" s="77">
        <v>75.236271555996026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21.83</v>
      </c>
      <c r="U76" s="78">
        <f>SUMPRODUCT(LTA!F76:AJ76,LTA!F$102:AJ$102,LTA!F$105:AJ$105)</f>
        <v>428.8900000000001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208.16000000000003</v>
      </c>
      <c r="AB76" s="117">
        <f>-STOA!P76</f>
        <v>0</v>
      </c>
      <c r="AC76">
        <f t="shared" si="3"/>
        <v>14.239246879278275</v>
      </c>
      <c r="AD76">
        <f t="shared" si="4"/>
        <v>1603.8569894023437</v>
      </c>
      <c r="AE76">
        <f>'IDT-1'!F76</f>
        <v>0</v>
      </c>
      <c r="AF76" s="26"/>
      <c r="AG76">
        <f t="shared" si="5"/>
        <v>1603.8569894023437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11.683867069486405</v>
      </c>
      <c r="F77">
        <f>GT_Spot!T77</f>
        <v>0</v>
      </c>
      <c r="G77">
        <f>PPCL_NG!T77</f>
        <v>23.14</v>
      </c>
      <c r="H77">
        <f>PPCL_Spot!T77</f>
        <v>5.68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887.64824031007208</v>
      </c>
      <c r="P77" s="77">
        <v>75.236271555996026</v>
      </c>
      <c r="Q77" s="77">
        <v>26.796932234432234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426.28000000000009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-215</v>
      </c>
      <c r="AA77" s="117">
        <f>STOA!J77</f>
        <v>208.16000000000003</v>
      </c>
      <c r="AB77" s="117">
        <f>-STOA!P77</f>
        <v>0</v>
      </c>
      <c r="AC77">
        <f t="shared" si="3"/>
        <v>17.45774015556788</v>
      </c>
      <c r="AD77">
        <f t="shared" si="4"/>
        <v>1534.4675710144186</v>
      </c>
      <c r="AE77">
        <f>'IDT-1'!F77</f>
        <v>0</v>
      </c>
      <c r="AF77" s="26"/>
      <c r="AG77">
        <f t="shared" si="5"/>
        <v>1534.4675710144186</v>
      </c>
      <c r="AI77" s="75">
        <f>PXIL!J77</f>
        <v>0</v>
      </c>
      <c r="AJ77" s="75">
        <f>PXIL!P77</f>
        <v>0</v>
      </c>
      <c r="AK77" s="75">
        <f>RTM_IEX!J77</f>
        <v>19.37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12.034341062518344</v>
      </c>
      <c r="F78">
        <f>GT_Spot!T78</f>
        <v>0</v>
      </c>
      <c r="G78">
        <f>PPCL_NG!T78</f>
        <v>23.14</v>
      </c>
      <c r="H78">
        <f>PPCL_Spot!T78</f>
        <v>5.68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887.34376708127206</v>
      </c>
      <c r="P78" s="77">
        <v>75.236271555996026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425.09000000000009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-214</v>
      </c>
      <c r="AA78" s="117">
        <f>STOA!J78</f>
        <v>208.16000000000003</v>
      </c>
      <c r="AB78" s="117">
        <f>-STOA!P78</f>
        <v>0</v>
      </c>
      <c r="AC78">
        <f t="shared" si="3"/>
        <v>17.635826834770928</v>
      </c>
      <c r="AD78">
        <f t="shared" si="4"/>
        <v>1556.5354850994479</v>
      </c>
      <c r="AE78">
        <f>'IDT-1'!F78</f>
        <v>0</v>
      </c>
      <c r="AF78" s="26"/>
      <c r="AG78">
        <f t="shared" si="5"/>
        <v>1556.5354850994479</v>
      </c>
      <c r="AI78" s="75">
        <f>PXIL!J78</f>
        <v>0</v>
      </c>
      <c r="AJ78" s="75">
        <f>PXIL!P78</f>
        <v>0</v>
      </c>
      <c r="AK78" s="75">
        <f>RTM_IEX!J78</f>
        <v>48.42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12.034341062518344</v>
      </c>
      <c r="F79">
        <f>GT_Spot!T79</f>
        <v>0</v>
      </c>
      <c r="G79">
        <f>PPCL_NG!T79</f>
        <v>23.14</v>
      </c>
      <c r="H79">
        <f>PPCL_Spot!T79</f>
        <v>5.3882039320226589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894.20092706804132</v>
      </c>
      <c r="P79" s="77">
        <v>75.236271555996026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422.46000000000004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208.16000000000003</v>
      </c>
      <c r="AB79" s="117">
        <f>-STOA!P79</f>
        <v>0</v>
      </c>
      <c r="AC79">
        <f t="shared" si="3"/>
        <v>15.741146747506493</v>
      </c>
      <c r="AD79">
        <f t="shared" si="4"/>
        <v>1773.0255291055041</v>
      </c>
      <c r="AE79">
        <f>'IDT-1'!F79</f>
        <v>-208.96899999999999</v>
      </c>
      <c r="AF79" s="26"/>
      <c r="AG79">
        <f t="shared" si="5"/>
        <v>1564.0565291055041</v>
      </c>
      <c r="AI79" s="75">
        <f>PXIL!J79</f>
        <v>0</v>
      </c>
      <c r="AJ79" s="75">
        <f>PXIL!P79</f>
        <v>0</v>
      </c>
      <c r="AK79" s="75">
        <f>RTM_IEX!J79</f>
        <v>48.42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12.034341062518344</v>
      </c>
      <c r="F80">
        <f>GT_Spot!T80</f>
        <v>0</v>
      </c>
      <c r="G80">
        <f>PPCL_NG!T80</f>
        <v>23.14</v>
      </c>
      <c r="H80">
        <f>PPCL_Spot!T80</f>
        <v>5.68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900.63057884724128</v>
      </c>
      <c r="P80" s="77">
        <v>75.236271555996026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0.24</v>
      </c>
      <c r="U80" s="78">
        <f>SUMPRODUCT(LTA!F80:AJ80,LTA!F$102:AJ$102,LTA!F$105:AJ$105)</f>
        <v>421.46000000000004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208.16000000000003</v>
      </c>
      <c r="AB80" s="117">
        <f>-STOA!P80</f>
        <v>0</v>
      </c>
      <c r="AC80">
        <f t="shared" si="3"/>
        <v>15.764303488561655</v>
      </c>
      <c r="AD80">
        <f t="shared" si="4"/>
        <v>1775.6338202116265</v>
      </c>
      <c r="AE80">
        <f>'IDT-1'!F80</f>
        <v>-202.98099999999999</v>
      </c>
      <c r="AF80" s="26"/>
      <c r="AG80">
        <f t="shared" si="5"/>
        <v>1572.6528202116265</v>
      </c>
      <c r="AI80" s="75">
        <f>PXIL!J80</f>
        <v>0</v>
      </c>
      <c r="AJ80" s="75">
        <f>PXIL!P80</f>
        <v>0</v>
      </c>
      <c r="AK80" s="75">
        <f>RTM_IEX!J80</f>
        <v>48.42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12.034341062518344</v>
      </c>
      <c r="F81">
        <f>GT_Spot!T81</f>
        <v>0</v>
      </c>
      <c r="G81">
        <f>PPCL_NG!T81</f>
        <v>23.14</v>
      </c>
      <c r="H81">
        <f>PPCL_Spot!T81</f>
        <v>5.68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901.19044531777286</v>
      </c>
      <c r="P81" s="77">
        <v>75.930000000000007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410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208.16000000000003</v>
      </c>
      <c r="AB81" s="117">
        <f>-STOA!P81</f>
        <v>0</v>
      </c>
      <c r="AC81">
        <f t="shared" si="3"/>
        <v>15.757559123809568</v>
      </c>
      <c r="AD81">
        <f t="shared" si="4"/>
        <v>1774.8741594909138</v>
      </c>
      <c r="AE81">
        <f>'IDT-1'!F81</f>
        <v>-182.72800000000001</v>
      </c>
      <c r="AF81" s="26"/>
      <c r="AG81">
        <f t="shared" si="5"/>
        <v>1592.1461594909138</v>
      </c>
      <c r="AI81" s="75">
        <f>PXIL!J81</f>
        <v>0</v>
      </c>
      <c r="AJ81" s="75">
        <f>PXIL!P81</f>
        <v>0</v>
      </c>
      <c r="AK81" s="75">
        <f>RTM_IEX!J81</f>
        <v>58.1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12.034341062518344</v>
      </c>
      <c r="F82">
        <f>GT_Spot!T82</f>
        <v>0</v>
      </c>
      <c r="G82">
        <f>PPCL_NG!T82</f>
        <v>23.14</v>
      </c>
      <c r="H82">
        <f>PPCL_Spot!T82</f>
        <v>5.68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901.97047996308061</v>
      </c>
      <c r="P82" s="77">
        <v>75.930000000000007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409.32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208.16000000000003</v>
      </c>
      <c r="AB82" s="117">
        <f>-STOA!P82</f>
        <v>0</v>
      </c>
      <c r="AC82">
        <f t="shared" si="3"/>
        <v>15.502799428688276</v>
      </c>
      <c r="AD82">
        <f t="shared" si="4"/>
        <v>1746.1789538313428</v>
      </c>
      <c r="AE82">
        <f>'IDT-1'!F82</f>
        <v>-182.16899999999998</v>
      </c>
      <c r="AF82" s="26"/>
      <c r="AG82">
        <f t="shared" si="5"/>
        <v>1564.009953831343</v>
      </c>
      <c r="AI82" s="75">
        <f>PXIL!J82</f>
        <v>0</v>
      </c>
      <c r="AJ82" s="75">
        <f>PXIL!P82</f>
        <v>0</v>
      </c>
      <c r="AK82" s="75">
        <f>RTM_IEX!J82</f>
        <v>29.05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12.034341062518344</v>
      </c>
      <c r="F83">
        <f>GT_Spot!T83</f>
        <v>0</v>
      </c>
      <c r="G83">
        <f>PPCL_NG!T83</f>
        <v>23.14</v>
      </c>
      <c r="H83">
        <f>PPCL_Spot!T83</f>
        <v>5.68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903.29095140286256</v>
      </c>
      <c r="P83" s="77">
        <v>75.930000000000007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408.61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208.16000000000003</v>
      </c>
      <c r="AB83" s="117">
        <f>-STOA!P83</f>
        <v>0</v>
      </c>
      <c r="AC83">
        <f t="shared" si="3"/>
        <v>15.460299577358358</v>
      </c>
      <c r="AD83">
        <f t="shared" si="4"/>
        <v>1741.3919251224547</v>
      </c>
      <c r="AE83">
        <f>'IDT-1'!F83</f>
        <v>-196.654</v>
      </c>
      <c r="AF83" s="26"/>
      <c r="AG83">
        <f t="shared" si="5"/>
        <v>1544.7379251224547</v>
      </c>
      <c r="AI83" s="75">
        <f>PXIL!J83</f>
        <v>0</v>
      </c>
      <c r="AJ83" s="75">
        <f>PXIL!P83</f>
        <v>0</v>
      </c>
      <c r="AK83" s="75">
        <f>RTM_IEX!J83</f>
        <v>29.05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12.034341062518344</v>
      </c>
      <c r="F84">
        <f>GT_Spot!T84</f>
        <v>0</v>
      </c>
      <c r="G84">
        <f>PPCL_NG!T84</f>
        <v>23.14</v>
      </c>
      <c r="H84">
        <f>PPCL_Spot!T84</f>
        <v>5.68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903.29095140286256</v>
      </c>
      <c r="P84" s="77">
        <v>75.930000000000007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408.25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208.16000000000003</v>
      </c>
      <c r="AB84" s="117">
        <f>-STOA!P84</f>
        <v>0</v>
      </c>
      <c r="AC84">
        <f t="shared" si="3"/>
        <v>15.883227577358358</v>
      </c>
      <c r="AD84">
        <f t="shared" si="4"/>
        <v>1789.0289971224549</v>
      </c>
      <c r="AE84">
        <f>'IDT-1'!F84</f>
        <v>-204.886</v>
      </c>
      <c r="AF84" s="26"/>
      <c r="AG84">
        <f t="shared" si="5"/>
        <v>1584.142997122455</v>
      </c>
      <c r="AI84" s="75">
        <f>PXIL!J84</f>
        <v>0</v>
      </c>
      <c r="AJ84" s="75">
        <f>PXIL!P84</f>
        <v>0</v>
      </c>
      <c r="AK84" s="75">
        <f>RTM_IEX!J84</f>
        <v>77.47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12.034341062518344</v>
      </c>
      <c r="F85">
        <f>GT_Spot!T85</f>
        <v>0</v>
      </c>
      <c r="G85">
        <f>PPCL_NG!T85</f>
        <v>23.14</v>
      </c>
      <c r="H85">
        <f>PPCL_Spot!T85</f>
        <v>5.3882039320226589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902.81212814502112</v>
      </c>
      <c r="P85" s="77">
        <v>75.23712890177822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408.09000000000003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208.16000000000003</v>
      </c>
      <c r="AB85" s="117">
        <f>-STOA!P85</f>
        <v>0</v>
      </c>
      <c r="AC85">
        <f t="shared" si="3"/>
        <v>15.613300861626799</v>
      </c>
      <c r="AD85">
        <f t="shared" si="4"/>
        <v>1758.6254334141458</v>
      </c>
      <c r="AE85">
        <f>'IDT-1'!F85</f>
        <v>-216.80500000000001</v>
      </c>
      <c r="AF85" s="26"/>
      <c r="AG85">
        <f t="shared" si="5"/>
        <v>1541.8204334141458</v>
      </c>
      <c r="AI85" s="75">
        <f>PXIL!J85</f>
        <v>0</v>
      </c>
      <c r="AJ85" s="75">
        <f>PXIL!P85</f>
        <v>0</v>
      </c>
      <c r="AK85" s="75">
        <f>RTM_IEX!J85</f>
        <v>48.42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12.034341062518344</v>
      </c>
      <c r="F86">
        <f>GT_Spot!T86</f>
        <v>0</v>
      </c>
      <c r="G86">
        <f>PPCL_NG!T86</f>
        <v>23.14</v>
      </c>
      <c r="H86">
        <f>PPCL_Spot!T86</f>
        <v>5.68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892.60032818822117</v>
      </c>
      <c r="P86" s="77">
        <v>75.23712890177822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407.36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208.16000000000003</v>
      </c>
      <c r="AB86" s="117">
        <f>-STOA!P86</f>
        <v>0</v>
      </c>
      <c r="AC86">
        <f t="shared" si="3"/>
        <v>15.519580827405161</v>
      </c>
      <c r="AD86">
        <f t="shared" si="4"/>
        <v>1748.0691495595449</v>
      </c>
      <c r="AE86">
        <f>'IDT-1'!F86</f>
        <v>-233.50599999999997</v>
      </c>
      <c r="AF86" s="26"/>
      <c r="AG86">
        <f t="shared" si="5"/>
        <v>1514.5631495595449</v>
      </c>
      <c r="AI86" s="75">
        <f>PXIL!J86</f>
        <v>0</v>
      </c>
      <c r="AJ86" s="75">
        <f>PXIL!P86</f>
        <v>0</v>
      </c>
      <c r="AK86" s="75">
        <f>RTM_IEX!J86</f>
        <v>48.42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12.034341062518344</v>
      </c>
      <c r="F87">
        <f>GT_Spot!T87</f>
        <v>0</v>
      </c>
      <c r="G87">
        <f>PPCL_NG!T87</f>
        <v>23.14</v>
      </c>
      <c r="H87">
        <f>PPCL_Spot!T87</f>
        <v>5.87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892.07281622759513</v>
      </c>
      <c r="P87" s="77">
        <v>75.23712890177822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407.03000000000003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208.16000000000003</v>
      </c>
      <c r="AB87" s="117">
        <f>-STOA!P87</f>
        <v>0</v>
      </c>
      <c r="AC87">
        <f t="shared" si="3"/>
        <v>15.598890722151651</v>
      </c>
      <c r="AD87">
        <f t="shared" si="4"/>
        <v>1757.0023277041721</v>
      </c>
      <c r="AE87">
        <f>'IDT-1'!F87</f>
        <v>-238.227</v>
      </c>
      <c r="AF87" s="26"/>
      <c r="AG87">
        <f t="shared" si="5"/>
        <v>1518.775327704172</v>
      </c>
      <c r="AI87" s="75">
        <f>PXIL!J87</f>
        <v>0</v>
      </c>
      <c r="AJ87" s="75">
        <f>PXIL!P87</f>
        <v>0</v>
      </c>
      <c r="AK87" s="75">
        <f>RTM_IEX!J87</f>
        <v>58.1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9.8727219626168239</v>
      </c>
      <c r="F88">
        <f>GT_Spot!T88</f>
        <v>0</v>
      </c>
      <c r="G88">
        <f>PPCL_NG!T88</f>
        <v>23.14</v>
      </c>
      <c r="H88">
        <f>PPCL_Spot!T88</f>
        <v>5.9180909384069658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891.69252235718102</v>
      </c>
      <c r="P88" s="77">
        <v>75.23712890177822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411.29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208.16000000000003</v>
      </c>
      <c r="AB88" s="117">
        <f>-STOA!P88</f>
        <v>0</v>
      </c>
      <c r="AC88">
        <f t="shared" si="3"/>
        <v>15.955345088270857</v>
      </c>
      <c r="AD88">
        <f t="shared" si="4"/>
        <v>1797.1520513061444</v>
      </c>
      <c r="AE88">
        <f>'IDT-1'!F88</f>
        <v>-230.08499999999998</v>
      </c>
      <c r="AF88" s="26"/>
      <c r="AG88">
        <f t="shared" si="5"/>
        <v>1567.0670513061443</v>
      </c>
      <c r="AI88" s="75">
        <f>PXIL!J88</f>
        <v>0</v>
      </c>
      <c r="AJ88" s="75">
        <f>PXIL!P88</f>
        <v>0</v>
      </c>
      <c r="AK88" s="75">
        <f>RTM_IEX!J88</f>
        <v>96.84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9.8727219626168239</v>
      </c>
      <c r="F89">
        <f>GT_Spot!T89</f>
        <v>0</v>
      </c>
      <c r="G89">
        <f>PPCL_NG!T89</f>
        <v>23.14</v>
      </c>
      <c r="H89">
        <f>PPCL_Spot!T89</f>
        <v>3.7987745888423086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891.90869611769119</v>
      </c>
      <c r="P89" s="77">
        <v>75.23712890177822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410.88000000000005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208.16000000000003</v>
      </c>
      <c r="AB89" s="117">
        <f>-STOA!P89</f>
        <v>0</v>
      </c>
      <c r="AC89">
        <f t="shared" si="3"/>
        <v>15.295845433487179</v>
      </c>
      <c r="AD89">
        <f t="shared" si="4"/>
        <v>1722.868408371874</v>
      </c>
      <c r="AE89">
        <f>'IDT-1'!F89</f>
        <v>-195.732</v>
      </c>
      <c r="AF89" s="26"/>
      <c r="AG89">
        <f t="shared" si="5"/>
        <v>1527.136408371874</v>
      </c>
      <c r="AI89" s="75">
        <f>PXIL!J89</f>
        <v>0</v>
      </c>
      <c r="AJ89" s="75">
        <f>PXIL!P89</f>
        <v>0</v>
      </c>
      <c r="AK89" s="75">
        <f>RTM_IEX!J89</f>
        <v>24.21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9.8727219626168239</v>
      </c>
      <c r="F90">
        <f>GT_Spot!T90</f>
        <v>0</v>
      </c>
      <c r="G90">
        <f>PPCL_NG!T90</f>
        <v>23.14</v>
      </c>
      <c r="H90">
        <f>PPCL_Spot!T90</f>
        <v>5.9180909384069658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891.90869611769119</v>
      </c>
      <c r="P90" s="77">
        <v>75.23712890177822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410.50000000000006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208.16000000000003</v>
      </c>
      <c r="AB90" s="117">
        <f>-STOA!P90</f>
        <v>0</v>
      </c>
      <c r="AC90">
        <f t="shared" si="3"/>
        <v>15.865023417363346</v>
      </c>
      <c r="AD90">
        <f t="shared" si="4"/>
        <v>1786.9785467375623</v>
      </c>
      <c r="AE90">
        <f>'IDT-1'!F90</f>
        <v>-162.07499999999999</v>
      </c>
      <c r="AF90" s="26"/>
      <c r="AG90">
        <f t="shared" si="5"/>
        <v>1624.9035467375622</v>
      </c>
      <c r="AI90" s="75">
        <f>PXIL!J90</f>
        <v>0</v>
      </c>
      <c r="AJ90" s="75">
        <f>PXIL!P90</f>
        <v>0</v>
      </c>
      <c r="AK90" s="75">
        <f>RTM_IEX!J90</f>
        <v>87.15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12.064807748752569</v>
      </c>
      <c r="F91">
        <f>GT_Spot!T91</f>
        <v>0</v>
      </c>
      <c r="G91">
        <f>PPCL_NG!T91</f>
        <v>23.14</v>
      </c>
      <c r="H91">
        <f>PPCL_Spot!T91</f>
        <v>5.64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897.11617621900336</v>
      </c>
      <c r="P91" s="77">
        <v>75.23712890177822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431.45000000000005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208.16000000000003</v>
      </c>
      <c r="AB91" s="117">
        <f>-STOA!P91</f>
        <v>0</v>
      </c>
      <c r="AC91">
        <f t="shared" si="3"/>
        <v>15.819100396914905</v>
      </c>
      <c r="AD91">
        <f t="shared" si="4"/>
        <v>1781.8059447070518</v>
      </c>
      <c r="AE91">
        <f>'IDT-1'!F91</f>
        <v>-125.95599999999999</v>
      </c>
      <c r="AF91" s="26"/>
      <c r="AG91">
        <f t="shared" si="5"/>
        <v>1655.8499447070519</v>
      </c>
      <c r="AI91" s="75">
        <f>PXIL!J91</f>
        <v>0</v>
      </c>
      <c r="AJ91" s="75">
        <f>PXIL!P91</f>
        <v>0</v>
      </c>
      <c r="AK91" s="75">
        <f>RTM_IEX!J91</f>
        <v>48.42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12.064807748752569</v>
      </c>
      <c r="F92">
        <f>GT_Spot!T92</f>
        <v>0</v>
      </c>
      <c r="G92">
        <f>PPCL_NG!T92</f>
        <v>23.14</v>
      </c>
      <c r="H92">
        <f>PPCL_Spot!T92</f>
        <v>5.9180909384069658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897.11107099812875</v>
      </c>
      <c r="P92" s="77">
        <v>75.23712890177822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426.22000000000008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208.16000000000003</v>
      </c>
      <c r="AB92" s="117">
        <f>-STOA!P92</f>
        <v>0</v>
      </c>
      <c r="AC92">
        <f t="shared" si="3"/>
        <v>15.477246671229191</v>
      </c>
      <c r="AD92">
        <f t="shared" si="4"/>
        <v>1743.3007841502695</v>
      </c>
      <c r="AE92">
        <f>'IDT-1'!F92</f>
        <v>-98.02000000000001</v>
      </c>
      <c r="AF92" s="26"/>
      <c r="AG92">
        <f t="shared" si="5"/>
        <v>1645.2807841502695</v>
      </c>
      <c r="AI92" s="75">
        <f>PXIL!J92</f>
        <v>0</v>
      </c>
      <c r="AJ92" s="75">
        <f>PXIL!P92</f>
        <v>0</v>
      </c>
      <c r="AK92" s="75">
        <f>RTM_IEX!J92</f>
        <v>14.53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12.064807748752569</v>
      </c>
      <c r="F93">
        <f>GT_Spot!T93</f>
        <v>0</v>
      </c>
      <c r="G93">
        <f>PPCL_NG!T93</f>
        <v>23.14</v>
      </c>
      <c r="H93">
        <f>PPCL_Spot!T93</f>
        <v>5.9180909384069658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893.91413595065353</v>
      </c>
      <c r="P93" s="77">
        <v>75.23712890177822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425.3900000000001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208.16000000000003</v>
      </c>
      <c r="AB93" s="117">
        <f>-STOA!P93</f>
        <v>0</v>
      </c>
      <c r="AC93">
        <f t="shared" si="3"/>
        <v>15.48440164281141</v>
      </c>
      <c r="AD93">
        <f t="shared" si="4"/>
        <v>1744.1066941312122</v>
      </c>
      <c r="AE93">
        <f>'IDT-1'!F93</f>
        <v>-80.271000000000001</v>
      </c>
      <c r="AF93" s="26"/>
      <c r="AG93">
        <f t="shared" si="5"/>
        <v>1663.8356941312122</v>
      </c>
      <c r="AI93" s="75">
        <f>PXIL!J93</f>
        <v>0</v>
      </c>
      <c r="AJ93" s="75">
        <f>PXIL!P93</f>
        <v>0</v>
      </c>
      <c r="AK93" s="75">
        <f>RTM_IEX!J93</f>
        <v>19.37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12.064807748752569</v>
      </c>
      <c r="F94">
        <f>GT_Spot!T94</f>
        <v>0</v>
      </c>
      <c r="G94">
        <f>PPCL_NG!T94</f>
        <v>23.14</v>
      </c>
      <c r="H94">
        <f>PPCL_Spot!T94</f>
        <v>5.9180909384069658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893.91413595065353</v>
      </c>
      <c r="P94" s="77">
        <v>75.23712890177822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424.74000000000007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208.16000000000003</v>
      </c>
      <c r="AB94" s="117">
        <f>-STOA!P94</f>
        <v>0</v>
      </c>
      <c r="AC94">
        <f t="shared" si="3"/>
        <v>16.075233642811408</v>
      </c>
      <c r="AD94">
        <f t="shared" si="4"/>
        <v>1810.6558621312124</v>
      </c>
      <c r="AE94">
        <f>'IDT-1'!F94</f>
        <v>-68.203000000000003</v>
      </c>
      <c r="AF94" s="26"/>
      <c r="AG94">
        <f t="shared" si="5"/>
        <v>1742.4528621312124</v>
      </c>
      <c r="AI94" s="75">
        <f>PXIL!J94</f>
        <v>0</v>
      </c>
      <c r="AJ94" s="75">
        <f>PXIL!P94</f>
        <v>0</v>
      </c>
      <c r="AK94" s="75">
        <f>RTM_IEX!J94</f>
        <v>87.16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12.064807748752569</v>
      </c>
      <c r="F95">
        <f>GT_Spot!T95</f>
        <v>0</v>
      </c>
      <c r="G95">
        <f>PPCL_NG!T95</f>
        <v>23.14</v>
      </c>
      <c r="H95">
        <f>PPCL_Spot!T95</f>
        <v>5.9180909384069658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885.16553930949283</v>
      </c>
      <c r="P95" s="77">
        <v>75.23712890177822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424.00000000000006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208.16000000000003</v>
      </c>
      <c r="AB95" s="117">
        <f>-STOA!P95</f>
        <v>0</v>
      </c>
      <c r="AC95">
        <f t="shared" si="3"/>
        <v>15.906461992369195</v>
      </c>
      <c r="AD95">
        <f t="shared" si="4"/>
        <v>1791.6460371404937</v>
      </c>
      <c r="AE95">
        <f>'IDT-1'!F95</f>
        <v>-66.233000000000004</v>
      </c>
      <c r="AF95" s="26"/>
      <c r="AG95">
        <f t="shared" si="5"/>
        <v>1725.4130371404938</v>
      </c>
      <c r="AI95" s="75">
        <f>PXIL!J95</f>
        <v>0</v>
      </c>
      <c r="AJ95" s="75">
        <f>PXIL!P95</f>
        <v>0</v>
      </c>
      <c r="AK95" s="75">
        <f>RTM_IEX!J95</f>
        <v>77.47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12.064807748752569</v>
      </c>
      <c r="F96">
        <f>GT_Spot!T96</f>
        <v>0</v>
      </c>
      <c r="G96">
        <f>PPCL_NG!T96</f>
        <v>23.14</v>
      </c>
      <c r="H96">
        <f>PPCL_Spot!T96</f>
        <v>5.9180909384069658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885.16553930949283</v>
      </c>
      <c r="P96" s="77">
        <v>75.23712890177822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423.92000000000007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208.16000000000003</v>
      </c>
      <c r="AB96" s="117">
        <f>-STOA!P96</f>
        <v>0</v>
      </c>
      <c r="AC96">
        <f t="shared" si="3"/>
        <v>15.905845992369196</v>
      </c>
      <c r="AD96">
        <f t="shared" si="4"/>
        <v>1791.5766531404938</v>
      </c>
      <c r="AE96">
        <f>'IDT-1'!F96</f>
        <v>-74.447000000000003</v>
      </c>
      <c r="AF96" s="26"/>
      <c r="AG96">
        <f t="shared" si="5"/>
        <v>1717.1296531404937</v>
      </c>
      <c r="AI96" s="75">
        <f>PXIL!J96</f>
        <v>0</v>
      </c>
      <c r="AJ96" s="75">
        <f>PXIL!P96</f>
        <v>0</v>
      </c>
      <c r="AK96" s="75">
        <f>RTM_IEX!J96</f>
        <v>77.48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12.064807748752569</v>
      </c>
      <c r="F97">
        <f>GT_Spot!T97</f>
        <v>0</v>
      </c>
      <c r="G97">
        <f>PPCL_NG!T97</f>
        <v>23.14</v>
      </c>
      <c r="H97">
        <f>PPCL_Spot!T97</f>
        <v>5.64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885.16553930949283</v>
      </c>
      <c r="P97" s="77">
        <v>75.236740740740728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423.93000000000006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208.16000000000003</v>
      </c>
      <c r="AB97" s="117">
        <f>-STOA!P97</f>
        <v>0</v>
      </c>
      <c r="AC97">
        <f t="shared" si="3"/>
        <v>15.903395376294084</v>
      </c>
      <c r="AD97">
        <f t="shared" si="4"/>
        <v>1791.3006246571242</v>
      </c>
      <c r="AE97">
        <f>'IDT-1'!F97</f>
        <v>-82.307000000000002</v>
      </c>
      <c r="AF97" s="26"/>
      <c r="AG97">
        <f t="shared" si="5"/>
        <v>1708.9936246571242</v>
      </c>
      <c r="AI97" s="75">
        <f>PXIL!J97</f>
        <v>0</v>
      </c>
      <c r="AJ97" s="75">
        <f>PXIL!P97</f>
        <v>0</v>
      </c>
      <c r="AK97" s="75">
        <f>RTM_IEX!J97</f>
        <v>77.47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12.064807748752569</v>
      </c>
      <c r="F98">
        <f>GT_Spot!T98</f>
        <v>0</v>
      </c>
      <c r="G98">
        <f>PPCL_NG!T98</f>
        <v>23.14</v>
      </c>
      <c r="H98">
        <f>PPCL_Spot!T98</f>
        <v>5.9180909384069658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885.77448607389272</v>
      </c>
      <c r="P98" s="77">
        <v>75.236740740740728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423.93000000000006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208.16000000000003</v>
      </c>
      <c r="AB98" s="117">
        <f>-STOA!P98</f>
        <v>0</v>
      </c>
      <c r="AC98">
        <f t="shared" si="3"/>
        <v>15.826017308078784</v>
      </c>
      <c r="AD98">
        <f t="shared" si="4"/>
        <v>1782.5850404281466</v>
      </c>
      <c r="AE98">
        <f>'IDT-1'!F98</f>
        <v>-95.74</v>
      </c>
      <c r="AF98" s="26"/>
      <c r="AG98">
        <f t="shared" si="5"/>
        <v>1686.8450404281466</v>
      </c>
      <c r="AI98" s="75">
        <f>PXIL!J98</f>
        <v>0</v>
      </c>
      <c r="AJ98" s="75">
        <f>PXIL!P98</f>
        <v>0</v>
      </c>
      <c r="AK98" s="75">
        <f>RTM_IEX!J98</f>
        <v>67.790000000000006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0.28487155270518782</v>
      </c>
      <c r="F99">
        <f t="shared" si="6"/>
        <v>0</v>
      </c>
      <c r="G99">
        <f t="shared" si="6"/>
        <v>0.55536000000000074</v>
      </c>
      <c r="H99">
        <f t="shared" si="6"/>
        <v>0.14304394231306203</v>
      </c>
      <c r="I99">
        <f t="shared" si="6"/>
        <v>1.383107608530878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17.345249971264792</v>
      </c>
      <c r="P99" s="77">
        <f t="shared" si="6"/>
        <v>1.3131417159647818</v>
      </c>
      <c r="Q99" s="77">
        <f t="shared" si="6"/>
        <v>0.46682436066111377</v>
      </c>
      <c r="R99" s="80">
        <f>SUM(R3:R98)/4000</f>
        <v>0.2182617077148786</v>
      </c>
      <c r="S99" s="80">
        <f t="shared" si="6"/>
        <v>0</v>
      </c>
      <c r="T99" s="78">
        <f t="shared" si="6"/>
        <v>0.97263249999999968</v>
      </c>
      <c r="U99" s="78">
        <f t="shared" si="6"/>
        <v>10.155167499999997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-1.408075</v>
      </c>
      <c r="AA99" s="117">
        <f t="shared" si="6"/>
        <v>4.9958399999999976</v>
      </c>
      <c r="AB99" s="117">
        <f t="shared" si="6"/>
        <v>0</v>
      </c>
      <c r="AC99">
        <f t="shared" si="6"/>
        <v>0.35906110286161058</v>
      </c>
      <c r="AD99">
        <f t="shared" si="6"/>
        <v>35.387342256293081</v>
      </c>
      <c r="AE99">
        <f t="shared" si="6"/>
        <v>-0.99338174999999995</v>
      </c>
      <c r="AG99">
        <f t="shared" si="6"/>
        <v>34.393960506293077</v>
      </c>
      <c r="AI99">
        <f t="shared" si="6"/>
        <v>0</v>
      </c>
      <c r="AJ99">
        <f t="shared" si="6"/>
        <v>0</v>
      </c>
      <c r="AK99">
        <f t="shared" si="6"/>
        <v>0.42972749999999998</v>
      </c>
      <c r="AL99">
        <f t="shared" si="6"/>
        <v>-1.1087499999999999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36.36</v>
      </c>
      <c r="H3">
        <f>PPCL_Spot!S3</f>
        <v>10.562934148374548</v>
      </c>
      <c r="I3">
        <f>Bawana_NG!S3</f>
        <v>29.057619008603037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71.980000000000018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1.3290776531391402</v>
      </c>
      <c r="AD3">
        <f>SUM(B3:AB3,AI3:AR3)-AC3</f>
        <v>149.70247383994496</v>
      </c>
      <c r="AE3">
        <f>'IDT-1'!E3</f>
        <v>0</v>
      </c>
      <c r="AF3" s="26"/>
      <c r="AG3">
        <f>SUM(AD3:AF3)+AT3</f>
        <v>149.70247383994496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36.36</v>
      </c>
      <c r="H4">
        <f>PPCL_Spot!S4</f>
        <v>10.562934148374548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71.980000000000018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1.3290986058634333</v>
      </c>
      <c r="AD4">
        <f t="shared" ref="AD4:AD67" si="1">SUM(B4:AB4,AI4:AR4)-AC4</f>
        <v>149.70483387861762</v>
      </c>
      <c r="AE4">
        <f>'IDT-1'!E4</f>
        <v>0</v>
      </c>
      <c r="AF4" s="26"/>
      <c r="AG4">
        <f t="shared" ref="AG4:AG67" si="2">SUM(AD4:AF4)+AT4</f>
        <v>149.70483387861762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36.36</v>
      </c>
      <c r="H5">
        <f>PPCL_Spot!S5</f>
        <v>10.562934148374548</v>
      </c>
      <c r="I5">
        <f>Bawana_NG!S5</f>
        <v>29.061340096841132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71.780000000000015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1.5829903987156355</v>
      </c>
      <c r="AD5">
        <f t="shared" si="1"/>
        <v>178.30228218260658</v>
      </c>
      <c r="AE5">
        <f>'IDT-1'!E5</f>
        <v>0</v>
      </c>
      <c r="AF5" s="26"/>
      <c r="AG5">
        <f t="shared" si="2"/>
        <v>178.30228218260658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36.36</v>
      </c>
      <c r="H6">
        <f>PPCL_Spot!S6</f>
        <v>10.562934148374548</v>
      </c>
      <c r="I6">
        <f>Bawana_NG!S6</f>
        <v>29.061340096841132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71.780000000000015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1.3273503987156354</v>
      </c>
      <c r="AD6">
        <f t="shared" si="1"/>
        <v>149.50792218260656</v>
      </c>
      <c r="AE6">
        <f>'IDT-1'!E6</f>
        <v>0</v>
      </c>
      <c r="AF6" s="26"/>
      <c r="AG6">
        <f t="shared" si="2"/>
        <v>149.50792218260656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36.36</v>
      </c>
      <c r="H7">
        <f>PPCL_Spot!S7</f>
        <v>10.562934148374548</v>
      </c>
      <c r="I7">
        <f>Bawana_NG!S7</f>
        <v>29.061340096841132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71.780000000000015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1.3273503987156354</v>
      </c>
      <c r="AD7">
        <f t="shared" si="1"/>
        <v>149.50792218260656</v>
      </c>
      <c r="AE7">
        <f>'IDT-1'!E7</f>
        <v>0</v>
      </c>
      <c r="AF7" s="26"/>
      <c r="AG7">
        <f t="shared" si="2"/>
        <v>149.50792218260656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36.36</v>
      </c>
      <c r="H8">
        <f>PPCL_Spot!S8</f>
        <v>10.562934148374548</v>
      </c>
      <c r="I8">
        <f>Bawana_NG!S8</f>
        <v>29.061340096841132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71.780000000000015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1.3273503987156354</v>
      </c>
      <c r="AD8">
        <f t="shared" si="1"/>
        <v>149.50792218260656</v>
      </c>
      <c r="AE8">
        <f>'IDT-1'!E8</f>
        <v>0</v>
      </c>
      <c r="AF8" s="26"/>
      <c r="AG8">
        <f t="shared" si="2"/>
        <v>149.50792218260656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36.36</v>
      </c>
      <c r="H9">
        <f>PPCL_Spot!S9</f>
        <v>10.562934148374548</v>
      </c>
      <c r="I9">
        <f>Bawana_NG!S9</f>
        <v>29.061340096841132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71.840000000000018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1.6830034996034482</v>
      </c>
      <c r="AD9">
        <f t="shared" si="1"/>
        <v>109.21226908171874</v>
      </c>
      <c r="AE9">
        <f>'IDT-1'!E9</f>
        <v>0</v>
      </c>
      <c r="AF9" s="26"/>
      <c r="AG9">
        <f t="shared" si="2"/>
        <v>109.21226908171874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36.36</v>
      </c>
      <c r="H10">
        <f>PPCL_Spot!S10</f>
        <v>10.562934148374548</v>
      </c>
      <c r="I10">
        <f>Bawana_NG!S10</f>
        <v>29.061340096841132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71.840000000000018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1.3278783987156353</v>
      </c>
      <c r="AD10">
        <f t="shared" si="1"/>
        <v>149.56739418260656</v>
      </c>
      <c r="AE10">
        <f>'IDT-1'!E10</f>
        <v>0</v>
      </c>
      <c r="AF10" s="26"/>
      <c r="AG10">
        <f t="shared" si="2"/>
        <v>149.56739418260656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36.36</v>
      </c>
      <c r="H11">
        <f>PPCL_Spot!S11</f>
        <v>10.562934148374548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71.350000000000009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1.4514303987156352</v>
      </c>
      <c r="AD11">
        <f t="shared" si="1"/>
        <v>163.48384218260654</v>
      </c>
      <c r="AE11">
        <f>'IDT-1'!E11</f>
        <v>0</v>
      </c>
      <c r="AF11" s="26"/>
      <c r="AG11">
        <f t="shared" si="2"/>
        <v>163.48384218260654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14.53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36.36</v>
      </c>
      <c r="H12">
        <f>PPCL_Spot!S12</f>
        <v>10.562934148374548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71.350000000000009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1.3235663987156352</v>
      </c>
      <c r="AD12">
        <f t="shared" si="1"/>
        <v>149.08170618260655</v>
      </c>
      <c r="AE12">
        <f>'IDT-1'!E12</f>
        <v>0</v>
      </c>
      <c r="AF12" s="26"/>
      <c r="AG12">
        <f t="shared" si="2"/>
        <v>149.08170618260655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36.36</v>
      </c>
      <c r="H13">
        <f>PPCL_Spot!S13</f>
        <v>10.562934148374548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71.820000000000007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1.7716087748254012</v>
      </c>
      <c r="AD13">
        <f t="shared" si="1"/>
        <v>99.103663806496783</v>
      </c>
      <c r="AE13">
        <f>'IDT-1'!E13</f>
        <v>0</v>
      </c>
      <c r="AF13" s="26"/>
      <c r="AG13">
        <f t="shared" si="2"/>
        <v>99.103663806496783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36.36</v>
      </c>
      <c r="H14">
        <f>PPCL_Spot!S14</f>
        <v>10.562934148374548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71.820000000000007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1.3277023987156353</v>
      </c>
      <c r="AD14">
        <f t="shared" si="1"/>
        <v>149.54757018260653</v>
      </c>
      <c r="AE14">
        <f>'IDT-1'!E14</f>
        <v>0</v>
      </c>
      <c r="AF14" s="26"/>
      <c r="AG14">
        <f t="shared" si="2"/>
        <v>149.54757018260653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36.36</v>
      </c>
      <c r="H15">
        <f>PPCL_Spot!S15</f>
        <v>10.562934148374548</v>
      </c>
      <c r="I15">
        <f>Bawana_NG!S15</f>
        <v>29.061340096841132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71.820000000000007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1.3277023987156353</v>
      </c>
      <c r="AD15">
        <f t="shared" si="1"/>
        <v>149.54757018260653</v>
      </c>
      <c r="AE15">
        <f>'IDT-1'!E15</f>
        <v>0</v>
      </c>
      <c r="AF15" s="26"/>
      <c r="AG15">
        <f t="shared" si="2"/>
        <v>149.54757018260653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36.36</v>
      </c>
      <c r="H16">
        <f>PPCL_Spot!S16</f>
        <v>10.562934148374548</v>
      </c>
      <c r="I16">
        <f>Bawana_NG!S16</f>
        <v>29.061340096841132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71.820000000000007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1.3277023987156353</v>
      </c>
      <c r="AD16">
        <f t="shared" si="1"/>
        <v>149.54757018260653</v>
      </c>
      <c r="AE16">
        <f>'IDT-1'!E16</f>
        <v>0</v>
      </c>
      <c r="AF16" s="26"/>
      <c r="AG16">
        <f t="shared" si="2"/>
        <v>149.54757018260653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36.36</v>
      </c>
      <c r="H17">
        <f>PPCL_Spot!S17</f>
        <v>10.562934148374548</v>
      </c>
      <c r="I17">
        <f>Bawana_NG!S17</f>
        <v>29.061340096841132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1.3281423987156351</v>
      </c>
      <c r="AD17">
        <f t="shared" si="1"/>
        <v>149.59713018260652</v>
      </c>
      <c r="AE17">
        <f>'IDT-1'!E17</f>
        <v>0</v>
      </c>
      <c r="AF17" s="26"/>
      <c r="AG17">
        <f t="shared" si="2"/>
        <v>149.59713018260652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36.36</v>
      </c>
      <c r="H18">
        <f>PPCL_Spot!S18</f>
        <v>10.562934148374548</v>
      </c>
      <c r="I18">
        <f>Bawana_NG!S18</f>
        <v>29.061340096841132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1.7276581372144244</v>
      </c>
      <c r="AD18">
        <f t="shared" si="1"/>
        <v>104.19761444410774</v>
      </c>
      <c r="AE18">
        <f>'IDT-1'!E18</f>
        <v>0</v>
      </c>
      <c r="AF18" s="26"/>
      <c r="AG18">
        <f t="shared" si="2"/>
        <v>104.19761444410774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36.36</v>
      </c>
      <c r="H19">
        <f>PPCL_Spot!S19</f>
        <v>10.562934148374548</v>
      </c>
      <c r="I19">
        <f>Bawana_NG!S19</f>
        <v>29.061340096841132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1.3299903987156352</v>
      </c>
      <c r="AD19">
        <f t="shared" si="1"/>
        <v>149.80528218260653</v>
      </c>
      <c r="AE19">
        <f>'IDT-1'!E19</f>
        <v>0</v>
      </c>
      <c r="AF19" s="26"/>
      <c r="AG19">
        <f t="shared" si="2"/>
        <v>149.80528218260653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36.36</v>
      </c>
      <c r="H20">
        <f>PPCL_Spot!S20</f>
        <v>10.562934148374548</v>
      </c>
      <c r="I20">
        <f>Bawana_NG!S20</f>
        <v>29.061340096841132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1.3299903987156352</v>
      </c>
      <c r="AD20">
        <f t="shared" si="1"/>
        <v>149.80528218260653</v>
      </c>
      <c r="AE20">
        <f>'IDT-1'!E20</f>
        <v>0</v>
      </c>
      <c r="AF20" s="26"/>
      <c r="AG20">
        <f t="shared" si="2"/>
        <v>149.80528218260653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36.36</v>
      </c>
      <c r="H21">
        <f>PPCL_Spot!S21</f>
        <v>10.562934148374548</v>
      </c>
      <c r="I21">
        <f>Bawana_NG!S21</f>
        <v>29.061340096841132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1.3299903987156352</v>
      </c>
      <c r="AD21">
        <f t="shared" si="1"/>
        <v>149.80528218260653</v>
      </c>
      <c r="AE21">
        <f>'IDT-1'!E21</f>
        <v>0</v>
      </c>
      <c r="AF21" s="26"/>
      <c r="AG21">
        <f t="shared" si="2"/>
        <v>149.80528218260653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36.36</v>
      </c>
      <c r="H22">
        <f>PPCL_Spot!S22</f>
        <v>10.562934148374548</v>
      </c>
      <c r="I22">
        <f>Bawana_NG!S22</f>
        <v>29.061340096841132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1.3299903987156352</v>
      </c>
      <c r="AD22">
        <f t="shared" si="1"/>
        <v>149.80528218260653</v>
      </c>
      <c r="AE22">
        <f>'IDT-1'!E22</f>
        <v>0</v>
      </c>
      <c r="AF22" s="26"/>
      <c r="AG22">
        <f t="shared" si="2"/>
        <v>149.80528218260653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10.562934148374548</v>
      </c>
      <c r="I23">
        <f>Bawana_NG!S23</f>
        <v>29.061340096841132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72.240000000000009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1.8640860500473542</v>
      </c>
      <c r="AD23">
        <f t="shared" si="1"/>
        <v>89.431186531274818</v>
      </c>
      <c r="AE23">
        <f>'IDT-1'!E23</f>
        <v>0</v>
      </c>
      <c r="AF23" s="26"/>
      <c r="AG23">
        <f t="shared" si="2"/>
        <v>89.431186531274818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10.562934148374548</v>
      </c>
      <c r="I24">
        <f>Bawana_NG!S24</f>
        <v>29.061340096841132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72.240000000000009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1.331398398715635</v>
      </c>
      <c r="AD24">
        <f t="shared" si="1"/>
        <v>149.96387418260653</v>
      </c>
      <c r="AE24">
        <f>'IDT-1'!E24</f>
        <v>0</v>
      </c>
      <c r="AF24" s="26"/>
      <c r="AG24">
        <f t="shared" si="2"/>
        <v>149.96387418260653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36.36</v>
      </c>
      <c r="H25">
        <f>PPCL_Spot!S25</f>
        <v>10.562934148374548</v>
      </c>
      <c r="I25">
        <f>Bawana_NG!S25</f>
        <v>29.061340096841132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1.3299903987156352</v>
      </c>
      <c r="AD25">
        <f t="shared" si="1"/>
        <v>149.80528218260653</v>
      </c>
      <c r="AE25">
        <f>'IDT-1'!E25</f>
        <v>0</v>
      </c>
      <c r="AF25" s="26"/>
      <c r="AG25">
        <f t="shared" si="2"/>
        <v>149.80528218260653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36.36</v>
      </c>
      <c r="H26">
        <f>PPCL_Spot!S26</f>
        <v>10.562934148374548</v>
      </c>
      <c r="I26">
        <f>Bawana_NG!S26</f>
        <v>29.061340096841132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1.3310463987156351</v>
      </c>
      <c r="AD26">
        <f t="shared" si="1"/>
        <v>149.92422618260653</v>
      </c>
      <c r="AE26">
        <f>'IDT-1'!E26</f>
        <v>0</v>
      </c>
      <c r="AF26" s="26"/>
      <c r="AG26">
        <f t="shared" si="2"/>
        <v>149.92422618260653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10.14</v>
      </c>
      <c r="I27">
        <f>Bawana_NG!S27</f>
        <v>29.061340096841132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72.760000000000005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1.8649427358862309</v>
      </c>
      <c r="AD27">
        <f t="shared" si="1"/>
        <v>89.527680508944641</v>
      </c>
      <c r="AE27">
        <f>'IDT-1'!E27</f>
        <v>0</v>
      </c>
      <c r="AF27" s="26"/>
      <c r="AG27">
        <f t="shared" si="2"/>
        <v>89.527680508944641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10.14</v>
      </c>
      <c r="I28">
        <f>Bawana_NG!S28</f>
        <v>29.061340096841132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72.760000000000005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1.3322550845545118</v>
      </c>
      <c r="AD28">
        <f t="shared" si="1"/>
        <v>150.06036816027637</v>
      </c>
      <c r="AE28">
        <f>'IDT-1'!E28</f>
        <v>0</v>
      </c>
      <c r="AF28" s="26"/>
      <c r="AG28">
        <f t="shared" si="2"/>
        <v>150.06036816027637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10.14</v>
      </c>
      <c r="I29">
        <f>Bawana_NG!S29</f>
        <v>29.061447555062465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72.760000000000005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1.3322560301868593</v>
      </c>
      <c r="AD29">
        <f t="shared" si="1"/>
        <v>150.06047467286533</v>
      </c>
      <c r="AE29">
        <f>'IDT-1'!E29</f>
        <v>0</v>
      </c>
      <c r="AF29" s="26"/>
      <c r="AG29">
        <f t="shared" si="2"/>
        <v>150.06047467286533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10.14</v>
      </c>
      <c r="I30">
        <f>Bawana_NG!S30</f>
        <v>29.061340096841132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72.760000000000005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1.3322550845545118</v>
      </c>
      <c r="AD30">
        <f t="shared" si="1"/>
        <v>150.06036816027637</v>
      </c>
      <c r="AE30">
        <f>'IDT-1'!E30</f>
        <v>0</v>
      </c>
      <c r="AF30" s="26"/>
      <c r="AG30">
        <f t="shared" si="2"/>
        <v>150.06036816027637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29.061340096841132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1.7744014606642775</v>
      </c>
      <c r="AD31">
        <f t="shared" si="1"/>
        <v>99.418221784166576</v>
      </c>
      <c r="AE31">
        <f>'IDT-1'!E31</f>
        <v>0</v>
      </c>
      <c r="AF31" s="26"/>
      <c r="AG31">
        <f t="shared" si="2"/>
        <v>99.418221784166576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10.002942041776995</v>
      </c>
      <c r="I32">
        <f>Bawana_NG!S32</f>
        <v>29.061340096841132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1.3305209745221493</v>
      </c>
      <c r="AD32">
        <f t="shared" si="1"/>
        <v>149.8650443120857</v>
      </c>
      <c r="AE32">
        <f>'IDT-1'!E32</f>
        <v>0</v>
      </c>
      <c r="AF32" s="26"/>
      <c r="AG32">
        <f t="shared" si="2"/>
        <v>149.8650443120857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10.002942041776995</v>
      </c>
      <c r="I33">
        <f>Bawana_NG!S33</f>
        <v>29.061340096841132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1.7139369745221493</v>
      </c>
      <c r="AD33">
        <f t="shared" si="1"/>
        <v>193.05162831208571</v>
      </c>
      <c r="AE33">
        <f>'IDT-1'!E33</f>
        <v>0</v>
      </c>
      <c r="AF33" s="26"/>
      <c r="AG33">
        <f t="shared" si="2"/>
        <v>193.05162831208571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43.57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10.002942041776995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1.3305209745221493</v>
      </c>
      <c r="AD34">
        <f t="shared" si="1"/>
        <v>149.8650443120857</v>
      </c>
      <c r="AE34">
        <f>'IDT-1'!E34</f>
        <v>0</v>
      </c>
      <c r="AF34" s="26"/>
      <c r="AG34">
        <f t="shared" si="2"/>
        <v>149.8650443120857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10.002942041776995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1.3307849745221492</v>
      </c>
      <c r="AD35">
        <f t="shared" si="1"/>
        <v>149.89478031208571</v>
      </c>
      <c r="AE35">
        <f>'IDT-1'!E35</f>
        <v>0</v>
      </c>
      <c r="AF35" s="26"/>
      <c r="AG35">
        <f t="shared" si="2"/>
        <v>149.89478031208571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10.002942041776995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72.73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1.8420649745221493</v>
      </c>
      <c r="AD36">
        <f t="shared" si="1"/>
        <v>207.48350031208571</v>
      </c>
      <c r="AE36">
        <f>'IDT-1'!E36</f>
        <v>0</v>
      </c>
      <c r="AF36" s="26"/>
      <c r="AG36">
        <f t="shared" si="2"/>
        <v>207.48350031208571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7.7277271390767428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1.8220430833783872</v>
      </c>
      <c r="AD37">
        <f t="shared" si="1"/>
        <v>205.2283073005292</v>
      </c>
      <c r="AE37">
        <f>'IDT-1'!E37</f>
        <v>0</v>
      </c>
      <c r="AF37" s="26"/>
      <c r="AG37">
        <f t="shared" si="2"/>
        <v>205.2283073005292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58.1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10.002942041776995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1.3307849745221492</v>
      </c>
      <c r="AD38">
        <f t="shared" si="1"/>
        <v>149.89478031208571</v>
      </c>
      <c r="AE38">
        <f>'IDT-1'!E38</f>
        <v>0</v>
      </c>
      <c r="AF38" s="26"/>
      <c r="AG38">
        <f t="shared" si="2"/>
        <v>149.89478031208571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10.002942041776995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2.0123651490302761</v>
      </c>
      <c r="AD39">
        <f t="shared" si="1"/>
        <v>226.66549269531927</v>
      </c>
      <c r="AE39">
        <f>'IDT-1'!E39</f>
        <v>0</v>
      </c>
      <c r="AF39" s="26"/>
      <c r="AG39">
        <f t="shared" si="2"/>
        <v>226.66549269531927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29.05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2.0537716466099205</v>
      </c>
      <c r="F40">
        <f>GT_Spot!S40</f>
        <v>0</v>
      </c>
      <c r="G40">
        <f>PPCL_NG!S40</f>
        <v>36.36</v>
      </c>
      <c r="H40">
        <f>PPCL_Spot!S40</f>
        <v>10.002942041776995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2.2677428733100071</v>
      </c>
      <c r="AD40">
        <f t="shared" si="1"/>
        <v>255.43031091191807</v>
      </c>
      <c r="AE40">
        <f>'IDT-1'!E40</f>
        <v>0</v>
      </c>
      <c r="AF40" s="26"/>
      <c r="AG40">
        <f t="shared" si="2"/>
        <v>255.43031091191807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2.0537716466099205</v>
      </c>
      <c r="F41">
        <f>GT_Spot!S41</f>
        <v>0</v>
      </c>
      <c r="G41">
        <f>PPCL_NG!S41</f>
        <v>36.36</v>
      </c>
      <c r="H41">
        <f>PPCL_Spot!S41</f>
        <v>10.002942041776995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2.3530148733100069</v>
      </c>
      <c r="AD41">
        <f t="shared" si="1"/>
        <v>265.03503891191804</v>
      </c>
      <c r="AE41">
        <f>'IDT-1'!E41</f>
        <v>0</v>
      </c>
      <c r="AF41" s="26"/>
      <c r="AG41">
        <f t="shared" si="2"/>
        <v>265.03503891191804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67.790000000000006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2.0537716466099205</v>
      </c>
      <c r="F42">
        <f>GT_Spot!S42</f>
        <v>0</v>
      </c>
      <c r="G42">
        <f>PPCL_NG!S42</f>
        <v>36.36</v>
      </c>
      <c r="H42">
        <f>PPCL_Spot!S42</f>
        <v>10.002942041776995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1.7571668733100068</v>
      </c>
      <c r="AD42">
        <f t="shared" si="1"/>
        <v>197.92088691191802</v>
      </c>
      <c r="AE42">
        <f>'IDT-1'!E42</f>
        <v>0</v>
      </c>
      <c r="AF42" s="26"/>
      <c r="AG42">
        <f t="shared" si="2"/>
        <v>197.92088691191802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2.0537716466099205</v>
      </c>
      <c r="F43">
        <f>GT_Spot!S43</f>
        <v>0</v>
      </c>
      <c r="G43">
        <f>PPCL_NG!S43</f>
        <v>36.36</v>
      </c>
      <c r="H43">
        <f>PPCL_Spot!S43</f>
        <v>9.490000000000002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72.81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2.3492049833423696</v>
      </c>
      <c r="AD43">
        <f t="shared" si="1"/>
        <v>264.60590676010872</v>
      </c>
      <c r="AE43">
        <f>'IDT-1'!E43</f>
        <v>0</v>
      </c>
      <c r="AF43" s="26"/>
      <c r="AG43">
        <f t="shared" si="2"/>
        <v>264.60590676010872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67.790000000000006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2.0537716466099205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72.940000000000012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2.4400209833423694</v>
      </c>
      <c r="AD44">
        <f t="shared" si="1"/>
        <v>274.83509076010864</v>
      </c>
      <c r="AE44">
        <f>'IDT-1'!E44</f>
        <v>0</v>
      </c>
      <c r="AF44" s="26"/>
      <c r="AG44">
        <f t="shared" si="2"/>
        <v>274.83509076010864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77.47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2.0537716466099205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72.970000000000013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2.4402849833423694</v>
      </c>
      <c r="AD45">
        <f t="shared" si="1"/>
        <v>274.86482676010871</v>
      </c>
      <c r="AE45">
        <f>'IDT-1'!E45</f>
        <v>0</v>
      </c>
      <c r="AF45" s="26"/>
      <c r="AG45">
        <f t="shared" si="2"/>
        <v>274.86482676010871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77.47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2.0020241691842897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72.970000000000013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2.5251016055410243</v>
      </c>
      <c r="AD46">
        <f t="shared" si="1"/>
        <v>284.41826266048446</v>
      </c>
      <c r="AE46">
        <f>'IDT-1'!E46</f>
        <v>0</v>
      </c>
      <c r="AF46" s="26"/>
      <c r="AG46">
        <f t="shared" si="2"/>
        <v>284.41826266048446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87.16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2.0020241691842897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29.058713874751049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72.970000000000013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2.0989824947866311</v>
      </c>
      <c r="AD47">
        <f t="shared" si="1"/>
        <v>236.42175554914871</v>
      </c>
      <c r="AE47">
        <f>'IDT-1'!E47</f>
        <v>0</v>
      </c>
      <c r="AF47" s="26"/>
      <c r="AG47">
        <f t="shared" si="2"/>
        <v>236.42175554914871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2.0020241691842897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29.058713874751049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72.970000000000013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2.5676704947866309</v>
      </c>
      <c r="AD48">
        <f t="shared" si="1"/>
        <v>289.21306754914872</v>
      </c>
      <c r="AE48">
        <f>'IDT-1'!E48</f>
        <v>0</v>
      </c>
      <c r="AF48" s="26"/>
      <c r="AG48">
        <f t="shared" si="2"/>
        <v>289.21306754914872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2.0020241691842897</v>
      </c>
      <c r="F49">
        <f>GT_Spot!S49</f>
        <v>0</v>
      </c>
      <c r="G49">
        <f>PPCL_NG!S49</f>
        <v>36.36</v>
      </c>
      <c r="H49">
        <f>PPCL_Spot!S49</f>
        <v>9.490000000000002</v>
      </c>
      <c r="I49">
        <f>Bawana_NG!S49</f>
        <v>29.058713874751049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72.970000000000013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2.5631824947866315</v>
      </c>
      <c r="AD49">
        <f t="shared" si="1"/>
        <v>288.70755554914871</v>
      </c>
      <c r="AE49">
        <f>'IDT-1'!E49</f>
        <v>0</v>
      </c>
      <c r="AF49" s="26"/>
      <c r="AG49">
        <f t="shared" si="2"/>
        <v>288.70755554914871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2.0020241691842897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29.058713874751049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72.970000000000013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2.5676704947866309</v>
      </c>
      <c r="AD50">
        <f t="shared" si="1"/>
        <v>289.21306754914872</v>
      </c>
      <c r="AE50">
        <f>'IDT-1'!E50</f>
        <v>0</v>
      </c>
      <c r="AF50" s="26"/>
      <c r="AG50">
        <f t="shared" si="2"/>
        <v>289.21306754914872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2.0020241691842897</v>
      </c>
      <c r="F51">
        <f>GT_Spot!S51</f>
        <v>0</v>
      </c>
      <c r="G51">
        <f>PPCL_NG!S51</f>
        <v>36.36</v>
      </c>
      <c r="H51">
        <f>PPCL_Spot!S51</f>
        <v>9.4700000000000006</v>
      </c>
      <c r="I51">
        <f>Bawana_NG!S51</f>
        <v>29.058713874751049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72.970000000000013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2.0942304947866308</v>
      </c>
      <c r="AD51">
        <f t="shared" si="1"/>
        <v>235.88650754914866</v>
      </c>
      <c r="AE51">
        <f>'IDT-1'!E51</f>
        <v>0</v>
      </c>
      <c r="AF51" s="26"/>
      <c r="AG51">
        <f t="shared" si="2"/>
        <v>235.88650754914866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38.729999999999997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2.0020241691842897</v>
      </c>
      <c r="F52">
        <f>GT_Spot!S52</f>
        <v>0</v>
      </c>
      <c r="G52">
        <f>PPCL_NG!S52</f>
        <v>36.36</v>
      </c>
      <c r="H52">
        <f>PPCL_Spot!S52</f>
        <v>9.4700000000000006</v>
      </c>
      <c r="I52">
        <f>Bawana_NG!S52</f>
        <v>29.058713874751049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72.970000000000013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2.6055984947866309</v>
      </c>
      <c r="AD52">
        <f t="shared" si="1"/>
        <v>293.48513954914864</v>
      </c>
      <c r="AE52">
        <f>'IDT-1'!E52</f>
        <v>0</v>
      </c>
      <c r="AF52" s="26"/>
      <c r="AG52">
        <f t="shared" si="2"/>
        <v>293.48513954914864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2.0020241691842897</v>
      </c>
      <c r="F53">
        <f>GT_Spot!S53</f>
        <v>0</v>
      </c>
      <c r="G53">
        <f>PPCL_NG!S53</f>
        <v>36.36</v>
      </c>
      <c r="H53">
        <f>PPCL_Spot!S53</f>
        <v>9.4700000000000006</v>
      </c>
      <c r="I53">
        <f>Bawana_NG!S53</f>
        <v>29.058713874751049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72.970000000000013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2.6055984947866309</v>
      </c>
      <c r="AD53">
        <f t="shared" si="1"/>
        <v>293.48513954914864</v>
      </c>
      <c r="AE53">
        <f>'IDT-1'!E53</f>
        <v>0</v>
      </c>
      <c r="AF53" s="26"/>
      <c r="AG53">
        <f t="shared" si="2"/>
        <v>293.48513954914864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96.84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2.0020241691842897</v>
      </c>
      <c r="F54">
        <f>GT_Spot!S54</f>
        <v>0</v>
      </c>
      <c r="G54">
        <f>PPCL_NG!S54</f>
        <v>36.36</v>
      </c>
      <c r="H54">
        <f>PPCL_Spot!S54</f>
        <v>9.4700000000000006</v>
      </c>
      <c r="I54">
        <f>Bawana_NG!S54</f>
        <v>29.058713874751049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72.820000000000007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2.6895504947866309</v>
      </c>
      <c r="AD54">
        <f t="shared" si="1"/>
        <v>302.94118754914871</v>
      </c>
      <c r="AE54">
        <f>'IDT-1'!E54</f>
        <v>0</v>
      </c>
      <c r="AF54" s="26"/>
      <c r="AG54">
        <f t="shared" si="2"/>
        <v>302.94118754914871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106.53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2.0020241691842897</v>
      </c>
      <c r="F55">
        <f>GT_Spot!S55</f>
        <v>0</v>
      </c>
      <c r="G55">
        <f>PPCL_NG!S55</f>
        <v>36.36</v>
      </c>
      <c r="H55">
        <f>PPCL_Spot!S55</f>
        <v>8.9770076641119623</v>
      </c>
      <c r="I55">
        <f>Bawana_NG!S55</f>
        <v>29.058713874751049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72.820000000000007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2.045980162230816</v>
      </c>
      <c r="AD55">
        <f t="shared" si="1"/>
        <v>230.45176554581644</v>
      </c>
      <c r="AE55">
        <f>'IDT-1'!E55</f>
        <v>0</v>
      </c>
      <c r="AF55" s="26"/>
      <c r="AG55">
        <f t="shared" si="2"/>
        <v>230.45176554581644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33.89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2.0020241691842897</v>
      </c>
      <c r="F56">
        <f>GT_Spot!S56</f>
        <v>0</v>
      </c>
      <c r="G56">
        <f>PPCL_NG!S56</f>
        <v>36.36</v>
      </c>
      <c r="H56">
        <f>PPCL_Spot!S56</f>
        <v>9.4700000000000006</v>
      </c>
      <c r="I56">
        <f>Bawana_NG!S56</f>
        <v>29.058713874751049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72.820000000000007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2.6895504947866309</v>
      </c>
      <c r="AD56">
        <f t="shared" si="1"/>
        <v>302.94118754914871</v>
      </c>
      <c r="AE56">
        <f>'IDT-1'!E56</f>
        <v>0</v>
      </c>
      <c r="AF56" s="26"/>
      <c r="AG56">
        <f t="shared" si="2"/>
        <v>302.94118754914871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106.53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2.0020241691842897</v>
      </c>
      <c r="F57">
        <f>GT_Spot!S57</f>
        <v>0</v>
      </c>
      <c r="G57">
        <f>PPCL_NG!S57</f>
        <v>36.36</v>
      </c>
      <c r="H57">
        <f>PPCL_Spot!S57</f>
        <v>9.4700000000000006</v>
      </c>
      <c r="I57">
        <f>Bawana_NG!S57</f>
        <v>29.058713874751049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2.693246494786631</v>
      </c>
      <c r="AD57">
        <f t="shared" si="1"/>
        <v>303.35749154914868</v>
      </c>
      <c r="AE57">
        <f>'IDT-1'!E57</f>
        <v>0</v>
      </c>
      <c r="AF57" s="26"/>
      <c r="AG57">
        <f t="shared" si="2"/>
        <v>303.35749154914868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106.52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2.0020241691842897</v>
      </c>
      <c r="F58">
        <f>GT_Spot!S58</f>
        <v>0</v>
      </c>
      <c r="G58">
        <f>PPCL_NG!S58</f>
        <v>36.36</v>
      </c>
      <c r="H58">
        <f>PPCL_Spot!S58</f>
        <v>9.4700000000000006</v>
      </c>
      <c r="I58">
        <f>Bawana_NG!S58</f>
        <v>29.058713874751049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2.6080624947866311</v>
      </c>
      <c r="AD58">
        <f t="shared" si="1"/>
        <v>293.76267554914875</v>
      </c>
      <c r="AE58">
        <f>'IDT-1'!E58</f>
        <v>0</v>
      </c>
      <c r="AF58" s="26"/>
      <c r="AG58">
        <f t="shared" si="2"/>
        <v>293.76267554914875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2.0020241691842897</v>
      </c>
      <c r="F59">
        <f>GT_Spot!S59</f>
        <v>0</v>
      </c>
      <c r="G59">
        <f>PPCL_NG!S59</f>
        <v>36.36</v>
      </c>
      <c r="H59">
        <f>PPCL_Spot!S59</f>
        <v>9.4700000000000006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2.6080738126888221</v>
      </c>
      <c r="AD59">
        <f t="shared" si="1"/>
        <v>293.76395035649551</v>
      </c>
      <c r="AE59">
        <f>'IDT-1'!E59</f>
        <v>0</v>
      </c>
      <c r="AF59" s="26"/>
      <c r="AG59">
        <f t="shared" si="2"/>
        <v>293.76395035649551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96.84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2.0020241691842897</v>
      </c>
      <c r="F60">
        <f>GT_Spot!S60</f>
        <v>0</v>
      </c>
      <c r="G60">
        <f>PPCL_NG!S60</f>
        <v>36.36</v>
      </c>
      <c r="H60">
        <f>PPCL_Spot!S60</f>
        <v>9.4700000000000006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2.0541138126888216</v>
      </c>
      <c r="AD60">
        <f t="shared" si="1"/>
        <v>231.36791035649546</v>
      </c>
      <c r="AE60">
        <f>'IDT-1'!E60</f>
        <v>0</v>
      </c>
      <c r="AF60" s="26"/>
      <c r="AG60">
        <f t="shared" si="2"/>
        <v>231.36791035649546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33.89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2.0020241691842897</v>
      </c>
      <c r="F61">
        <f>GT_Spot!S61</f>
        <v>0</v>
      </c>
      <c r="G61">
        <f>PPCL_NG!S61</f>
        <v>36.36</v>
      </c>
      <c r="H61">
        <f>PPCL_Spot!S61</f>
        <v>8.9770076641119623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2.6890074801330073</v>
      </c>
      <c r="AD61">
        <f t="shared" si="1"/>
        <v>302.88002435316321</v>
      </c>
      <c r="AE61">
        <f>'IDT-1'!E61</f>
        <v>0</v>
      </c>
      <c r="AF61" s="26"/>
      <c r="AG61">
        <f t="shared" si="2"/>
        <v>302.88002435316321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106.53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2.0020241691842897</v>
      </c>
      <c r="F62">
        <f>GT_Spot!S62</f>
        <v>0</v>
      </c>
      <c r="G62">
        <f>PPCL_NG!S62</f>
        <v>36.36</v>
      </c>
      <c r="H62">
        <f>PPCL_Spot!S62</f>
        <v>9.4700000000000006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73.050000000000011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2.691497812688822</v>
      </c>
      <c r="AD62">
        <f t="shared" si="1"/>
        <v>303.1605263564955</v>
      </c>
      <c r="AE62">
        <f>'IDT-1'!E62</f>
        <v>0</v>
      </c>
      <c r="AF62" s="26"/>
      <c r="AG62">
        <f t="shared" si="2"/>
        <v>303.1605263564955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106.52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2.0020241691842897</v>
      </c>
      <c r="F63">
        <f>GT_Spot!S63</f>
        <v>0</v>
      </c>
      <c r="G63">
        <f>PPCL_NG!S63</f>
        <v>36.36</v>
      </c>
      <c r="H63">
        <f>PPCL_Spot!S63</f>
        <v>9.4700000000000006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2.6940498126888217</v>
      </c>
      <c r="AD63">
        <f t="shared" si="1"/>
        <v>303.44797435649542</v>
      </c>
      <c r="AE63">
        <f>'IDT-1'!E63</f>
        <v>0</v>
      </c>
      <c r="AF63" s="26"/>
      <c r="AG63">
        <f t="shared" si="2"/>
        <v>303.44797435649542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106.52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2.0020241691842897</v>
      </c>
      <c r="F64">
        <f>GT_Spot!S64</f>
        <v>0</v>
      </c>
      <c r="G64">
        <f>PPCL_NG!S64</f>
        <v>36.36</v>
      </c>
      <c r="H64">
        <f>PPCL_Spot!S64</f>
        <v>9.4700000000000006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2.0549058126888218</v>
      </c>
      <c r="AD64">
        <f t="shared" si="1"/>
        <v>231.45711835649544</v>
      </c>
      <c r="AE64">
        <f>'IDT-1'!E64</f>
        <v>0</v>
      </c>
      <c r="AF64" s="26"/>
      <c r="AG64">
        <f t="shared" si="2"/>
        <v>231.45711835649544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33.89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2.0020241691842897</v>
      </c>
      <c r="F65">
        <f>GT_Spot!S65</f>
        <v>0</v>
      </c>
      <c r="G65">
        <f>PPCL_NG!S65</f>
        <v>36.36</v>
      </c>
      <c r="H65">
        <f>PPCL_Spot!S65</f>
        <v>8.52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73.330000000000013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2.6004178126888222</v>
      </c>
      <c r="AD65">
        <f t="shared" si="1"/>
        <v>292.90160635649551</v>
      </c>
      <c r="AE65">
        <f>'IDT-1'!E65</f>
        <v>0</v>
      </c>
      <c r="AF65" s="26"/>
      <c r="AG65">
        <f t="shared" si="2"/>
        <v>292.90160635649551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96.84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2.0020241691842897</v>
      </c>
      <c r="F66">
        <f>GT_Spot!S66</f>
        <v>0</v>
      </c>
      <c r="G66">
        <f>PPCL_NG!S66</f>
        <v>36.36</v>
      </c>
      <c r="H66">
        <f>PPCL_Spot!S66</f>
        <v>8.52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73.330000000000013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2.6856018126888221</v>
      </c>
      <c r="AD66">
        <f t="shared" si="1"/>
        <v>302.49642235649543</v>
      </c>
      <c r="AE66">
        <f>'IDT-1'!E66</f>
        <v>0</v>
      </c>
      <c r="AF66" s="26"/>
      <c r="AG66">
        <f t="shared" si="2"/>
        <v>302.49642235649543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106.52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2.0020241691842897</v>
      </c>
      <c r="F67">
        <f>GT_Spot!S67</f>
        <v>0</v>
      </c>
      <c r="G67">
        <f>PPCL_NG!S67</f>
        <v>36.36</v>
      </c>
      <c r="H67">
        <f>PPCL_Spot!S67</f>
        <v>8.08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72.950000000000017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2.5932018126888221</v>
      </c>
      <c r="AD67">
        <f t="shared" si="1"/>
        <v>292.08882235649543</v>
      </c>
      <c r="AE67">
        <f>'IDT-1'!E67</f>
        <v>0</v>
      </c>
      <c r="AF67" s="26"/>
      <c r="AG67">
        <f t="shared" si="2"/>
        <v>292.08882235649543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96.84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2.0020241691842897</v>
      </c>
      <c r="F68">
        <f>GT_Spot!S68</f>
        <v>0</v>
      </c>
      <c r="G68">
        <f>PPCL_NG!S68</f>
        <v>36.36</v>
      </c>
      <c r="H68">
        <f>PPCL_Spot!S68</f>
        <v>8.52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72.950000000000017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2.6822578126888219</v>
      </c>
      <c r="AD68">
        <f t="shared" ref="AD68:AD98" si="4">SUM(B68:AB68,AI68:AR68)-AC68</f>
        <v>302.11976635649546</v>
      </c>
      <c r="AE68">
        <f>'IDT-1'!E68</f>
        <v>0</v>
      </c>
      <c r="AF68" s="26"/>
      <c r="AG68">
        <f t="shared" ref="AG68:AG98" si="5">SUM(AD68:AF68)+AT68</f>
        <v>302.11976635649546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106.52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2.0020241691842897</v>
      </c>
      <c r="F69">
        <f>GT_Spot!S69</f>
        <v>0</v>
      </c>
      <c r="G69">
        <f>PPCL_NG!S69</f>
        <v>36.36</v>
      </c>
      <c r="H69">
        <f>PPCL_Spot!S69</f>
        <v>8.52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72.960000000000008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2.0006098126888219</v>
      </c>
      <c r="AD69">
        <f t="shared" si="4"/>
        <v>225.34141435649548</v>
      </c>
      <c r="AE69">
        <f>'IDT-1'!E69</f>
        <v>0</v>
      </c>
      <c r="AF69" s="26"/>
      <c r="AG69">
        <f t="shared" si="5"/>
        <v>225.34141435649548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29.05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2.0020241691842897</v>
      </c>
      <c r="F70">
        <f>GT_Spot!S70</f>
        <v>0</v>
      </c>
      <c r="G70">
        <f>PPCL_NG!S70</f>
        <v>36.36</v>
      </c>
      <c r="H70">
        <f>PPCL_Spot!S70</f>
        <v>8.52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72.950000000000017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2.5118898126888221</v>
      </c>
      <c r="AD70">
        <f t="shared" si="4"/>
        <v>282.93013435649544</v>
      </c>
      <c r="AE70">
        <f>'IDT-1'!E70</f>
        <v>0</v>
      </c>
      <c r="AF70" s="26"/>
      <c r="AG70">
        <f t="shared" si="5"/>
        <v>282.93013435649544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87.16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2.0020241691842897</v>
      </c>
      <c r="F71">
        <f>GT_Spot!S71</f>
        <v>0</v>
      </c>
      <c r="G71">
        <f>PPCL_NG!S71</f>
        <v>36.36</v>
      </c>
      <c r="H71">
        <f>PPCL_Spot!S71</f>
        <v>8.52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72.950000000000017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2.4266178126888218</v>
      </c>
      <c r="AD71">
        <f t="shared" si="4"/>
        <v>273.32540635649548</v>
      </c>
      <c r="AE71">
        <f>'IDT-1'!E71</f>
        <v>0</v>
      </c>
      <c r="AF71" s="26"/>
      <c r="AG71">
        <f t="shared" si="5"/>
        <v>273.32540635649548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77.47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2.0020241691842897</v>
      </c>
      <c r="F72">
        <f>GT_Spot!S72</f>
        <v>0</v>
      </c>
      <c r="G72">
        <f>PPCL_NG!S72</f>
        <v>36.36</v>
      </c>
      <c r="H72">
        <f>PPCL_Spot!S72</f>
        <v>8.52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72.950000000000017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2.4266178126888218</v>
      </c>
      <c r="AD72">
        <f t="shared" si="4"/>
        <v>273.32540635649548</v>
      </c>
      <c r="AE72">
        <f>'IDT-1'!E72</f>
        <v>0</v>
      </c>
      <c r="AF72" s="26"/>
      <c r="AG72">
        <f t="shared" si="5"/>
        <v>273.32540635649548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77.47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2.0020241691842897</v>
      </c>
      <c r="F73">
        <f>GT_Spot!S73</f>
        <v>0</v>
      </c>
      <c r="G73">
        <f>PPCL_NG!S73</f>
        <v>36.36</v>
      </c>
      <c r="H73">
        <f>PPCL_Spot!S73</f>
        <v>8.9770076641119623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72.950000000000017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2.2601834801330076</v>
      </c>
      <c r="AD73">
        <f t="shared" si="4"/>
        <v>254.57884835316329</v>
      </c>
      <c r="AE73">
        <f>'IDT-1'!E73</f>
        <v>0</v>
      </c>
      <c r="AF73" s="26"/>
      <c r="AG73">
        <f t="shared" si="5"/>
        <v>254.57884835316329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58.1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2.0020241691842897</v>
      </c>
      <c r="F74">
        <f>GT_Spot!S74</f>
        <v>0</v>
      </c>
      <c r="G74">
        <f>PPCL_NG!S74</f>
        <v>36.36</v>
      </c>
      <c r="H74">
        <f>PPCL_Spot!S74</f>
        <v>9.4700000000000006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72.950000000000017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1.7532418126888218</v>
      </c>
      <c r="AD74">
        <f t="shared" si="4"/>
        <v>197.47878235649546</v>
      </c>
      <c r="AE74">
        <f>'IDT-1'!E74</f>
        <v>0</v>
      </c>
      <c r="AF74" s="26"/>
      <c r="AG74">
        <f t="shared" si="5"/>
        <v>197.47878235649546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2.0200604229607251</v>
      </c>
      <c r="F75">
        <f>GT_Spot!S75</f>
        <v>0</v>
      </c>
      <c r="G75">
        <f>PPCL_NG!S75</f>
        <v>36.36</v>
      </c>
      <c r="H75">
        <f>PPCL_Spot!S75</f>
        <v>9.4700000000000006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72.440000000000012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2.0898245317220545</v>
      </c>
      <c r="AD75">
        <f t="shared" si="4"/>
        <v>235.39023589123866</v>
      </c>
      <c r="AE75">
        <f>'IDT-1'!E75</f>
        <v>0</v>
      </c>
      <c r="AF75" s="26"/>
      <c r="AG75">
        <f t="shared" si="5"/>
        <v>235.39023589123866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87.16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2.0200604229607251</v>
      </c>
      <c r="F76">
        <f>GT_Spot!S76</f>
        <v>0</v>
      </c>
      <c r="G76">
        <f>PPCL_NG!S76</f>
        <v>36.36</v>
      </c>
      <c r="H76">
        <f>PPCL_Spot!S76</f>
        <v>9.4700000000000006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72.440000000000012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2.0045525317220543</v>
      </c>
      <c r="AD76">
        <f t="shared" si="4"/>
        <v>225.78550789123867</v>
      </c>
      <c r="AE76">
        <f>'IDT-1'!E76</f>
        <v>0</v>
      </c>
      <c r="AF76" s="26"/>
      <c r="AG76">
        <f t="shared" si="5"/>
        <v>225.78550789123867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77.47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2.0200604229607251</v>
      </c>
      <c r="F77">
        <f>GT_Spot!S77</f>
        <v>0</v>
      </c>
      <c r="G77">
        <f>PPCL_NG!S77</f>
        <v>36.36</v>
      </c>
      <c r="H77">
        <f>PPCL_Spot!S77</f>
        <v>9.4700000000000006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72.440000000000012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1.9619605317220543</v>
      </c>
      <c r="AD77">
        <f t="shared" si="4"/>
        <v>220.98809989123868</v>
      </c>
      <c r="AE77">
        <f>'IDT-1'!E77</f>
        <v>0</v>
      </c>
      <c r="AF77" s="26"/>
      <c r="AG77">
        <f t="shared" si="5"/>
        <v>220.98809989123868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72.63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2.071734663927209</v>
      </c>
      <c r="F78">
        <f>GT_Spot!S78</f>
        <v>0</v>
      </c>
      <c r="G78">
        <f>PPCL_NG!S78</f>
        <v>36.36</v>
      </c>
      <c r="H78">
        <f>PPCL_Spot!S78</f>
        <v>9.4700000000000006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72.440000000000012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1.9198232650425595</v>
      </c>
      <c r="AD78">
        <f t="shared" si="4"/>
        <v>216.24191139888467</v>
      </c>
      <c r="AE78">
        <f>'IDT-1'!E78</f>
        <v>0</v>
      </c>
      <c r="AF78" s="26"/>
      <c r="AG78">
        <f t="shared" si="5"/>
        <v>216.24191139888467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67.790000000000006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2.071734663927209</v>
      </c>
      <c r="F79">
        <f>GT_Spot!S79</f>
        <v>0</v>
      </c>
      <c r="G79">
        <f>PPCL_NG!S79</f>
        <v>36.36</v>
      </c>
      <c r="H79">
        <f>PPCL_Spot!S79</f>
        <v>8.9770076641119623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72.40000000000002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1.3185809324867448</v>
      </c>
      <c r="AD79">
        <f t="shared" si="4"/>
        <v>148.52016139555241</v>
      </c>
      <c r="AE79">
        <f>'IDT-1'!E79</f>
        <v>0</v>
      </c>
      <c r="AF79" s="26"/>
      <c r="AG79">
        <f t="shared" si="5"/>
        <v>148.52016139555241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2.071734663927209</v>
      </c>
      <c r="F80">
        <f>GT_Spot!S80</f>
        <v>0</v>
      </c>
      <c r="G80">
        <f>PPCL_NG!S80</f>
        <v>36.36</v>
      </c>
      <c r="H80">
        <f>PPCL_Spot!S80</f>
        <v>9.4700000000000006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72.40000000000002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3.1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1.8341112650425597</v>
      </c>
      <c r="AD80">
        <f t="shared" si="4"/>
        <v>206.58762339888466</v>
      </c>
      <c r="AE80">
        <f>'IDT-1'!E80</f>
        <v>0</v>
      </c>
      <c r="AF80" s="26"/>
      <c r="AG80">
        <f t="shared" si="5"/>
        <v>206.58762339888466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54.99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2.071734663927209</v>
      </c>
      <c r="F81">
        <f>GT_Spot!S81</f>
        <v>0</v>
      </c>
      <c r="G81">
        <f>PPCL_NG!S81</f>
        <v>36.36</v>
      </c>
      <c r="H81">
        <f>PPCL_Spot!S81</f>
        <v>9.4700000000000006</v>
      </c>
      <c r="I81">
        <f>Bawana_NG!S81</f>
        <v>29.06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72.40000000000002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1.7490152650425597</v>
      </c>
      <c r="AD81">
        <f t="shared" si="4"/>
        <v>197.00271939888464</v>
      </c>
      <c r="AE81">
        <f>'IDT-1'!E81</f>
        <v>0</v>
      </c>
      <c r="AF81" s="26"/>
      <c r="AG81">
        <f t="shared" si="5"/>
        <v>197.00271939888464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48.42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2.071734663927209</v>
      </c>
      <c r="F82">
        <f>GT_Spot!S82</f>
        <v>0</v>
      </c>
      <c r="G82">
        <f>PPCL_NG!S82</f>
        <v>36.36</v>
      </c>
      <c r="H82">
        <f>PPCL_Spot!S82</f>
        <v>9.4700000000000006</v>
      </c>
      <c r="I82">
        <f>Bawana_NG!S82</f>
        <v>29.06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72.40000000000002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1.7490152650425597</v>
      </c>
      <c r="AD82">
        <f t="shared" si="4"/>
        <v>197.00271939888464</v>
      </c>
      <c r="AE82">
        <f>'IDT-1'!E82</f>
        <v>0</v>
      </c>
      <c r="AF82" s="26"/>
      <c r="AG82">
        <f t="shared" si="5"/>
        <v>197.00271939888464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48.42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2.071734663927209</v>
      </c>
      <c r="F83">
        <f>GT_Spot!S83</f>
        <v>0</v>
      </c>
      <c r="G83">
        <f>PPCL_NG!S83</f>
        <v>36.36</v>
      </c>
      <c r="H83">
        <f>PPCL_Spot!S83</f>
        <v>9.4700000000000006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72.40000000000002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1.3029432650425599</v>
      </c>
      <c r="AD83">
        <f t="shared" si="4"/>
        <v>146.75879139888468</v>
      </c>
      <c r="AE83">
        <f>'IDT-1'!E83</f>
        <v>0</v>
      </c>
      <c r="AF83" s="26"/>
      <c r="AG83">
        <f t="shared" si="5"/>
        <v>146.75879139888468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2.071734663927209</v>
      </c>
      <c r="F84">
        <f>GT_Spot!S84</f>
        <v>0</v>
      </c>
      <c r="G84">
        <f>PPCL_NG!S84</f>
        <v>36.36</v>
      </c>
      <c r="H84">
        <f>PPCL_Spot!S84</f>
        <v>9.4700000000000006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72.40000000000002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1.55858326504256</v>
      </c>
      <c r="AD84">
        <f t="shared" si="4"/>
        <v>175.55315139888469</v>
      </c>
      <c r="AE84">
        <f>'IDT-1'!E84</f>
        <v>0</v>
      </c>
      <c r="AF84" s="26"/>
      <c r="AG84">
        <f t="shared" si="5"/>
        <v>175.55315139888469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29.05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2.071734663927209</v>
      </c>
      <c r="F85">
        <f>GT_Spot!S85</f>
        <v>0</v>
      </c>
      <c r="G85">
        <f>PPCL_NG!S85</f>
        <v>36.36</v>
      </c>
      <c r="H85">
        <f>PPCL_Spot!S85</f>
        <v>8.9770076641119623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72.40000000000002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1.6395169324867449</v>
      </c>
      <c r="AD85">
        <f t="shared" si="4"/>
        <v>184.66922539555244</v>
      </c>
      <c r="AE85">
        <f>'IDT-1'!E85</f>
        <v>0</v>
      </c>
      <c r="AF85" s="26"/>
      <c r="AG85">
        <f t="shared" si="5"/>
        <v>184.66922539555244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2.071734663927209</v>
      </c>
      <c r="F86">
        <f>GT_Spot!S86</f>
        <v>0</v>
      </c>
      <c r="G86">
        <f>PPCL_NG!S86</f>
        <v>36.36</v>
      </c>
      <c r="H86">
        <f>PPCL_Spot!S86</f>
        <v>9.4700000000000006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72.40000000000002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1.7290392650425599</v>
      </c>
      <c r="AD86">
        <f t="shared" si="4"/>
        <v>194.75269539888467</v>
      </c>
      <c r="AE86">
        <f>'IDT-1'!E86</f>
        <v>0</v>
      </c>
      <c r="AF86" s="26"/>
      <c r="AG86">
        <f t="shared" si="5"/>
        <v>194.75269539888467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48.42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2.071734663927209</v>
      </c>
      <c r="F87">
        <f>GT_Spot!S87</f>
        <v>0</v>
      </c>
      <c r="G87">
        <f>PPCL_NG!S87</f>
        <v>36.36</v>
      </c>
      <c r="H87">
        <f>PPCL_Spot!S87</f>
        <v>9.7799999999999994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72.420000000000016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1.3058472650425597</v>
      </c>
      <c r="AD87">
        <f t="shared" si="4"/>
        <v>147.08588739888467</v>
      </c>
      <c r="AE87">
        <f>'IDT-1'!E87</f>
        <v>0</v>
      </c>
      <c r="AF87" s="26"/>
      <c r="AG87">
        <f t="shared" si="5"/>
        <v>147.08588739888467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1.6976635514018694</v>
      </c>
      <c r="F88">
        <f>GT_Spot!S88</f>
        <v>0</v>
      </c>
      <c r="G88">
        <f>PPCL_NG!S88</f>
        <v>36.36</v>
      </c>
      <c r="H88">
        <f>PPCL_Spot!S88</f>
        <v>9.8568203805224126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72.420000000000016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1.5588714586009338</v>
      </c>
      <c r="AD88">
        <f t="shared" si="4"/>
        <v>175.58561247332335</v>
      </c>
      <c r="AE88">
        <f>'IDT-1'!E88</f>
        <v>0</v>
      </c>
      <c r="AF88" s="26"/>
      <c r="AG88">
        <f t="shared" si="5"/>
        <v>175.58561247332335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1.6976635514018694</v>
      </c>
      <c r="F89">
        <f>GT_Spot!S89</f>
        <v>0</v>
      </c>
      <c r="G89">
        <f>PPCL_NG!S89</f>
        <v>36.36</v>
      </c>
      <c r="H89">
        <f>PPCL_Spot!S89</f>
        <v>6.3279587229925829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72.420000000000016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1.5278174760146714</v>
      </c>
      <c r="AD89">
        <f t="shared" si="4"/>
        <v>172.08780479837981</v>
      </c>
      <c r="AE89">
        <f>'IDT-1'!E89</f>
        <v>0</v>
      </c>
      <c r="AF89" s="26"/>
      <c r="AG89">
        <f t="shared" si="5"/>
        <v>172.08780479837981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29.05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1.6976635514018694</v>
      </c>
      <c r="F90">
        <f>GT_Spot!S90</f>
        <v>0</v>
      </c>
      <c r="G90">
        <f>PPCL_NG!S90</f>
        <v>36.36</v>
      </c>
      <c r="H90">
        <f>PPCL_Spot!S90</f>
        <v>9.8568203805224126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72.420000000000016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1.5588714586009338</v>
      </c>
      <c r="AD90">
        <f t="shared" si="4"/>
        <v>175.58561247332335</v>
      </c>
      <c r="AE90">
        <f>'IDT-1'!E90</f>
        <v>0</v>
      </c>
      <c r="AF90" s="26"/>
      <c r="AG90">
        <f t="shared" si="5"/>
        <v>175.58561247332335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2.081890226005283</v>
      </c>
      <c r="F91">
        <f>GT_Spot!S91</f>
        <v>0</v>
      </c>
      <c r="G91">
        <f>PPCL_NG!S91</f>
        <v>36.36</v>
      </c>
      <c r="H91">
        <f>PPCL_Spot!S91</f>
        <v>9.41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1.5836646339888467</v>
      </c>
      <c r="AD91">
        <f t="shared" si="4"/>
        <v>178.37822559201643</v>
      </c>
      <c r="AE91">
        <f>'IDT-1'!E91</f>
        <v>0</v>
      </c>
      <c r="AF91" s="26"/>
      <c r="AG91">
        <f t="shared" si="5"/>
        <v>178.37822559201643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2.081890226005283</v>
      </c>
      <c r="F92">
        <f>GT_Spot!S92</f>
        <v>0</v>
      </c>
      <c r="G92">
        <f>PPCL_NG!S92</f>
        <v>36.36</v>
      </c>
      <c r="H92">
        <f>PPCL_Spot!S92</f>
        <v>9.8568203805224126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1.3319566533374438</v>
      </c>
      <c r="AD92">
        <f t="shared" si="4"/>
        <v>150.02675395319025</v>
      </c>
      <c r="AE92">
        <f>'IDT-1'!E92</f>
        <v>0</v>
      </c>
      <c r="AF92" s="26"/>
      <c r="AG92">
        <f t="shared" si="5"/>
        <v>150.02675395319025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2.081890226005283</v>
      </c>
      <c r="F93">
        <f>GT_Spot!S93</f>
        <v>0</v>
      </c>
      <c r="G93">
        <f>PPCL_NG!S93</f>
        <v>36.36</v>
      </c>
      <c r="H93">
        <f>PPCL_Spot!S93</f>
        <v>9.8568203805224126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1.5875966533374439</v>
      </c>
      <c r="AD93">
        <f t="shared" si="4"/>
        <v>178.82111395319026</v>
      </c>
      <c r="AE93">
        <f>'IDT-1'!E93</f>
        <v>0</v>
      </c>
      <c r="AF93" s="26"/>
      <c r="AG93">
        <f t="shared" si="5"/>
        <v>178.82111395319026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2.081890226005283</v>
      </c>
      <c r="F94">
        <f>GT_Spot!S94</f>
        <v>0</v>
      </c>
      <c r="G94">
        <f>PPCL_NG!S94</f>
        <v>36.36</v>
      </c>
      <c r="H94">
        <f>PPCL_Spot!S94</f>
        <v>9.8568203805224126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72.930000000000007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1.5867166533374439</v>
      </c>
      <c r="AD94">
        <f t="shared" si="4"/>
        <v>178.72199395319026</v>
      </c>
      <c r="AE94">
        <f>'IDT-1'!E94</f>
        <v>0</v>
      </c>
      <c r="AF94" s="26"/>
      <c r="AG94">
        <f t="shared" si="5"/>
        <v>178.72199395319026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2.081890226005283</v>
      </c>
      <c r="F95">
        <f>GT_Spot!S95</f>
        <v>0</v>
      </c>
      <c r="G95">
        <f>PPCL_NG!S95</f>
        <v>36.36</v>
      </c>
      <c r="H95">
        <f>PPCL_Spot!S95</f>
        <v>9.8568203805224126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72.930000000000007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1.5441246533374438</v>
      </c>
      <c r="AD95">
        <f t="shared" si="4"/>
        <v>173.92458595319027</v>
      </c>
      <c r="AE95">
        <f>'IDT-1'!E95</f>
        <v>0</v>
      </c>
      <c r="AF95" s="26"/>
      <c r="AG95">
        <f t="shared" si="5"/>
        <v>173.92458595319027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24.21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2.081890226005283</v>
      </c>
      <c r="F96">
        <f>GT_Spot!S96</f>
        <v>0</v>
      </c>
      <c r="G96">
        <f>PPCL_NG!S96</f>
        <v>36.36</v>
      </c>
      <c r="H96">
        <f>PPCL_Spot!S96</f>
        <v>9.8568203805224126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72.930000000000007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1.5015326533374438</v>
      </c>
      <c r="AD96">
        <f t="shared" si="4"/>
        <v>169.12717795319026</v>
      </c>
      <c r="AE96">
        <f>'IDT-1'!E96</f>
        <v>0</v>
      </c>
      <c r="AF96" s="26"/>
      <c r="AG96">
        <f t="shared" si="5"/>
        <v>169.12717795319026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2.081890226005283</v>
      </c>
      <c r="F97">
        <f>GT_Spot!S97</f>
        <v>0</v>
      </c>
      <c r="G97">
        <f>PPCL_NG!S97</f>
        <v>36.36</v>
      </c>
      <c r="H97">
        <f>PPCL_Spot!S97</f>
        <v>9.41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72.070000000000007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1.3195766339888468</v>
      </c>
      <c r="AD97">
        <f t="shared" si="4"/>
        <v>148.63231359201646</v>
      </c>
      <c r="AE97">
        <f>'IDT-1'!E97</f>
        <v>0</v>
      </c>
      <c r="AF97" s="26"/>
      <c r="AG97">
        <f t="shared" si="5"/>
        <v>148.63231359201646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2.081890226005283</v>
      </c>
      <c r="F98">
        <f>GT_Spot!S98</f>
        <v>0</v>
      </c>
      <c r="G98">
        <f>PPCL_NG!S98</f>
        <v>36.36</v>
      </c>
      <c r="H98">
        <f>PPCL_Spot!S98</f>
        <v>9.8568203805224126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72.070000000000007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1.3235086533374441</v>
      </c>
      <c r="AD98">
        <f t="shared" si="4"/>
        <v>149.07520195319026</v>
      </c>
      <c r="AE98">
        <f>'IDT-1'!E98</f>
        <v>0</v>
      </c>
      <c r="AF98" s="26"/>
      <c r="AG98">
        <f t="shared" si="5"/>
        <v>149.07520195319026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4.9157476176142488E-2</v>
      </c>
      <c r="F99">
        <f t="shared" si="6"/>
        <v>0</v>
      </c>
      <c r="G99">
        <f t="shared" si="6"/>
        <v>0.87264000000000064</v>
      </c>
      <c r="H99">
        <f t="shared" si="6"/>
        <v>0.23375128180139199</v>
      </c>
      <c r="I99">
        <f t="shared" si="6"/>
        <v>0.69290964425779067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1.7417924999999983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7.7499999999999997E-4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4.4406607163238271E-2</v>
      </c>
      <c r="AD99">
        <f t="shared" si="6"/>
        <v>4.8486217950720869</v>
      </c>
      <c r="AE99">
        <f t="shared" si="6"/>
        <v>0</v>
      </c>
      <c r="AG99">
        <f t="shared" si="6"/>
        <v>4.8486217950720869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-7.6249999999999998E-2</v>
      </c>
      <c r="AM99">
        <f t="shared" si="6"/>
        <v>0</v>
      </c>
      <c r="AN99">
        <f t="shared" si="6"/>
        <v>0</v>
      </c>
      <c r="AO99">
        <f t="shared" si="6"/>
        <v>0.91919250000000008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2.1105862739649899</v>
      </c>
      <c r="I3">
        <f>Bawana_NG!R3</f>
        <v>5.8195231462515373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0.22756896289790546</v>
      </c>
      <c r="AD3">
        <f>SUM(B3:AB3,AI3:AR3)-AC3</f>
        <v>25.632540457318626</v>
      </c>
      <c r="AE3">
        <f>'IDT-1'!D3</f>
        <v>0</v>
      </c>
      <c r="AF3" s="26"/>
      <c r="AG3">
        <f>SUM(AD3:AF3)</f>
        <v>25.632540457318626</v>
      </c>
      <c r="AI3" s="75">
        <f>PXIL!L3</f>
        <v>0</v>
      </c>
      <c r="AJ3" s="75">
        <f>PXIL!R3</f>
        <v>0</v>
      </c>
      <c r="AK3" s="75">
        <f>RTM_IEX!L3</f>
        <v>8.7200000000000006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2.1105862739649899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0.23602115921089195</v>
      </c>
      <c r="AD4">
        <f t="shared" ref="AD4:AD67" si="1">SUM(B4:AB4,AI4:AR4)-AC4</f>
        <v>26.584565114754099</v>
      </c>
      <c r="AE4">
        <f>'IDT-1'!D4</f>
        <v>0</v>
      </c>
      <c r="AF4" s="26"/>
      <c r="AG4">
        <f t="shared" ref="AG4:AG67" si="2">SUM(AD4:AF4)</f>
        <v>26.584565114754099</v>
      </c>
      <c r="AI4" s="75">
        <f>PXIL!L4</f>
        <v>0</v>
      </c>
      <c r="AJ4" s="75">
        <f>PXIL!R4</f>
        <v>0</v>
      </c>
      <c r="AK4" s="75">
        <f>RTM_IEX!L4</f>
        <v>9.68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2.1105862739649899</v>
      </c>
      <c r="I5">
        <f>Bawana_NG!R5</f>
        <v>5.8202683882868342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0.2190395210278161</v>
      </c>
      <c r="AD5">
        <f t="shared" si="1"/>
        <v>24.671815141224009</v>
      </c>
      <c r="AE5">
        <f>'IDT-1'!D5</f>
        <v>0</v>
      </c>
      <c r="AF5" s="26"/>
      <c r="AG5">
        <f t="shared" si="2"/>
        <v>24.671815141224009</v>
      </c>
      <c r="AI5" s="75">
        <f>PXIL!L5</f>
        <v>0</v>
      </c>
      <c r="AJ5" s="75">
        <f>PXIL!R5</f>
        <v>0</v>
      </c>
      <c r="AK5" s="75">
        <f>RTM_IEX!L5</f>
        <v>7.75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2.1105862739649899</v>
      </c>
      <c r="I6">
        <f>Bawana_NG!R6</f>
        <v>5.8202683882868342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0.2360235210278161</v>
      </c>
      <c r="AD6">
        <f t="shared" si="1"/>
        <v>26.584831141224008</v>
      </c>
      <c r="AE6">
        <f>'IDT-1'!D6</f>
        <v>0</v>
      </c>
      <c r="AF6" s="26"/>
      <c r="AG6">
        <f t="shared" si="2"/>
        <v>26.584831141224008</v>
      </c>
      <c r="AI6" s="75">
        <f>PXIL!L6</f>
        <v>0</v>
      </c>
      <c r="AJ6" s="75">
        <f>PXIL!R6</f>
        <v>0</v>
      </c>
      <c r="AK6" s="75">
        <f>RTM_IEX!L6</f>
        <v>9.68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2.1105862739649899</v>
      </c>
      <c r="I7">
        <f>Bawana_NG!R7</f>
        <v>5.8202683882868342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0.2701675210278161</v>
      </c>
      <c r="AD7">
        <f t="shared" si="1"/>
        <v>30.430687141224013</v>
      </c>
      <c r="AE7">
        <f>'IDT-1'!D7</f>
        <v>0</v>
      </c>
      <c r="AF7" s="26"/>
      <c r="AG7">
        <f t="shared" si="2"/>
        <v>30.430687141224013</v>
      </c>
      <c r="AI7" s="75">
        <f>PXIL!L7</f>
        <v>0</v>
      </c>
      <c r="AJ7" s="75">
        <f>PXIL!R7</f>
        <v>0</v>
      </c>
      <c r="AK7" s="75">
        <f>RTM_IEX!L7</f>
        <v>13.56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2.1105862739649899</v>
      </c>
      <c r="I8">
        <f>Bawana_NG!R8</f>
        <v>5.8202683882868342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0.19343152102781608</v>
      </c>
      <c r="AD8">
        <f t="shared" si="1"/>
        <v>21.787423141224011</v>
      </c>
      <c r="AE8">
        <f>'IDT-1'!D8</f>
        <v>0</v>
      </c>
      <c r="AF8" s="26"/>
      <c r="AG8">
        <f t="shared" si="2"/>
        <v>21.787423141224011</v>
      </c>
      <c r="AI8" s="75">
        <f>PXIL!L8</f>
        <v>0</v>
      </c>
      <c r="AJ8" s="75">
        <f>PXIL!R8</f>
        <v>0</v>
      </c>
      <c r="AK8" s="75">
        <f>RTM_IEX!L8</f>
        <v>4.84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2.1105862739649899</v>
      </c>
      <c r="I9">
        <f>Bawana_NG!R9</f>
        <v>5.8202683882868342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0.2190395210278161</v>
      </c>
      <c r="AD9">
        <f t="shared" si="1"/>
        <v>24.671815141224009</v>
      </c>
      <c r="AE9">
        <f>'IDT-1'!D9</f>
        <v>0</v>
      </c>
      <c r="AF9" s="26"/>
      <c r="AG9">
        <f t="shared" si="2"/>
        <v>24.671815141224009</v>
      </c>
      <c r="AI9" s="75">
        <f>PXIL!L9</f>
        <v>0</v>
      </c>
      <c r="AJ9" s="75">
        <f>PXIL!R9</f>
        <v>0</v>
      </c>
      <c r="AK9" s="75">
        <f>RTM_IEX!L9</f>
        <v>7.75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2.1105862739649899</v>
      </c>
      <c r="I10">
        <f>Bawana_NG!R10</f>
        <v>5.8202683882868342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0.21050352102781611</v>
      </c>
      <c r="AD10">
        <f t="shared" si="1"/>
        <v>23.71035114122401</v>
      </c>
      <c r="AE10">
        <f>'IDT-1'!D10</f>
        <v>0</v>
      </c>
      <c r="AF10" s="26"/>
      <c r="AG10">
        <f t="shared" si="2"/>
        <v>23.71035114122401</v>
      </c>
      <c r="AI10" s="75">
        <f>PXIL!L10</f>
        <v>0</v>
      </c>
      <c r="AJ10" s="75">
        <f>PXIL!R10</f>
        <v>0</v>
      </c>
      <c r="AK10" s="75">
        <f>RTM_IEX!L10</f>
        <v>6.78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2.1105862739649899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0.19343152102781608</v>
      </c>
      <c r="AD11">
        <f t="shared" si="1"/>
        <v>21.787423141224011</v>
      </c>
      <c r="AE11">
        <f>'IDT-1'!D11</f>
        <v>0</v>
      </c>
      <c r="AF11" s="26"/>
      <c r="AG11">
        <f t="shared" si="2"/>
        <v>21.787423141224011</v>
      </c>
      <c r="AI11" s="75">
        <f>PXIL!L11</f>
        <v>0</v>
      </c>
      <c r="AJ11" s="75">
        <f>PXIL!R11</f>
        <v>0</v>
      </c>
      <c r="AK11" s="75">
        <f>RTM_IEX!L11</f>
        <v>4.84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2.1105862739649899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0.20196752102781609</v>
      </c>
      <c r="AD12">
        <f t="shared" si="1"/>
        <v>22.74888714122401</v>
      </c>
      <c r="AE12">
        <f>'IDT-1'!D12</f>
        <v>0</v>
      </c>
      <c r="AF12" s="26"/>
      <c r="AG12">
        <f t="shared" si="2"/>
        <v>22.74888714122401</v>
      </c>
      <c r="AI12" s="75">
        <f>PXIL!L12</f>
        <v>0</v>
      </c>
      <c r="AJ12" s="75">
        <f>PXIL!R12</f>
        <v>0</v>
      </c>
      <c r="AK12" s="75">
        <f>RTM_IEX!L12</f>
        <v>5.81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2.1105862739649899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0.25309552102781607</v>
      </c>
      <c r="AD13">
        <f t="shared" si="1"/>
        <v>28.507759141224007</v>
      </c>
      <c r="AE13">
        <f>'IDT-1'!D13</f>
        <v>0</v>
      </c>
      <c r="AF13" s="26"/>
      <c r="AG13">
        <f t="shared" si="2"/>
        <v>28.507759141224007</v>
      </c>
      <c r="AI13" s="75">
        <f>PXIL!L13</f>
        <v>0</v>
      </c>
      <c r="AJ13" s="75">
        <f>PXIL!R13</f>
        <v>0</v>
      </c>
      <c r="AK13" s="75">
        <f>RTM_IEX!L13</f>
        <v>11.62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2.1105862739649899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0.17644752102781608</v>
      </c>
      <c r="AD14">
        <f t="shared" si="1"/>
        <v>19.874407141224008</v>
      </c>
      <c r="AE14">
        <f>'IDT-1'!D14</f>
        <v>0</v>
      </c>
      <c r="AF14" s="26"/>
      <c r="AG14">
        <f t="shared" si="2"/>
        <v>19.874407141224008</v>
      </c>
      <c r="AI14" s="75">
        <f>PXIL!L14</f>
        <v>0</v>
      </c>
      <c r="AJ14" s="75">
        <f>PXIL!R14</f>
        <v>0</v>
      </c>
      <c r="AK14" s="75">
        <f>RTM_IEX!L14</f>
        <v>2.91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2.1105862739649899</v>
      </c>
      <c r="I15">
        <f>Bawana_NG!R15</f>
        <v>5.8202683882868342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0.19343152102781608</v>
      </c>
      <c r="AD15">
        <f t="shared" si="1"/>
        <v>21.787423141224011</v>
      </c>
      <c r="AE15">
        <f>'IDT-1'!D15</f>
        <v>0</v>
      </c>
      <c r="AF15" s="26"/>
      <c r="AG15">
        <f t="shared" si="2"/>
        <v>21.787423141224011</v>
      </c>
      <c r="AI15" s="75">
        <f>PXIL!L15</f>
        <v>0</v>
      </c>
      <c r="AJ15" s="75">
        <f>PXIL!R15</f>
        <v>0</v>
      </c>
      <c r="AK15" s="75">
        <f>RTM_IEX!L15</f>
        <v>4.84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2.1105862739649899</v>
      </c>
      <c r="I16">
        <f>Bawana_NG!R16</f>
        <v>5.8202683882868342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0.18489552102781609</v>
      </c>
      <c r="AD16">
        <f t="shared" si="1"/>
        <v>20.825959141224011</v>
      </c>
      <c r="AE16">
        <f>'IDT-1'!D16</f>
        <v>0</v>
      </c>
      <c r="AF16" s="26"/>
      <c r="AG16">
        <f t="shared" si="2"/>
        <v>20.825959141224011</v>
      </c>
      <c r="AI16" s="75">
        <f>PXIL!L16</f>
        <v>0</v>
      </c>
      <c r="AJ16" s="75">
        <f>PXIL!R16</f>
        <v>0</v>
      </c>
      <c r="AK16" s="75">
        <f>RTM_IEX!L16</f>
        <v>3.87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2.1105862739649899</v>
      </c>
      <c r="I17">
        <f>Bawana_NG!R17</f>
        <v>5.8202683882868342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0.17644752102781608</v>
      </c>
      <c r="AD17">
        <f t="shared" si="1"/>
        <v>19.874407141224008</v>
      </c>
      <c r="AE17">
        <f>'IDT-1'!D17</f>
        <v>0</v>
      </c>
      <c r="AF17" s="26"/>
      <c r="AG17">
        <f t="shared" si="2"/>
        <v>19.874407141224008</v>
      </c>
      <c r="AI17" s="75">
        <f>PXIL!L17</f>
        <v>0</v>
      </c>
      <c r="AJ17" s="75">
        <f>PXIL!R17</f>
        <v>0</v>
      </c>
      <c r="AK17" s="75">
        <f>RTM_IEX!L17</f>
        <v>2.91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2.1105862739649899</v>
      </c>
      <c r="I18">
        <f>Bawana_NG!R18</f>
        <v>5.8202683882868342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0.18489552102781609</v>
      </c>
      <c r="AD18">
        <f t="shared" si="1"/>
        <v>20.825959141224011</v>
      </c>
      <c r="AE18">
        <f>'IDT-1'!D18</f>
        <v>0</v>
      </c>
      <c r="AF18" s="26"/>
      <c r="AG18">
        <f t="shared" si="2"/>
        <v>20.825959141224011</v>
      </c>
      <c r="AI18" s="75">
        <f>PXIL!L18</f>
        <v>0</v>
      </c>
      <c r="AJ18" s="75">
        <f>PXIL!R18</f>
        <v>0</v>
      </c>
      <c r="AK18" s="75">
        <f>RTM_IEX!L18</f>
        <v>3.87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2.1105862739649899</v>
      </c>
      <c r="I19">
        <f>Bawana_NG!R19</f>
        <v>5.8202683882868342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0.25309552102781607</v>
      </c>
      <c r="AD19">
        <f t="shared" si="1"/>
        <v>28.507759141224007</v>
      </c>
      <c r="AE19">
        <f>'IDT-1'!D19</f>
        <v>0</v>
      </c>
      <c r="AF19" s="26"/>
      <c r="AG19">
        <f t="shared" si="2"/>
        <v>28.507759141224007</v>
      </c>
      <c r="AI19" s="75">
        <f>PXIL!L19</f>
        <v>0</v>
      </c>
      <c r="AJ19" s="75">
        <f>PXIL!R19</f>
        <v>0</v>
      </c>
      <c r="AK19" s="75">
        <f>RTM_IEX!L19</f>
        <v>11.62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2.1105862739649899</v>
      </c>
      <c r="I20">
        <f>Bawana_NG!R20</f>
        <v>5.8202683882868342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0.17644752102781608</v>
      </c>
      <c r="AD20">
        <f t="shared" si="1"/>
        <v>19.874407141224008</v>
      </c>
      <c r="AE20">
        <f>'IDT-1'!D20</f>
        <v>0</v>
      </c>
      <c r="AF20" s="26"/>
      <c r="AG20">
        <f t="shared" si="2"/>
        <v>19.874407141224008</v>
      </c>
      <c r="AI20" s="75">
        <f>PXIL!L20</f>
        <v>0</v>
      </c>
      <c r="AJ20" s="75">
        <f>PXIL!R20</f>
        <v>0</v>
      </c>
      <c r="AK20" s="75">
        <f>RTM_IEX!L20</f>
        <v>2.91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2.1105862739649899</v>
      </c>
      <c r="I21">
        <f>Bawana_NG!R21</f>
        <v>5.8202683882868342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0.19343152102781608</v>
      </c>
      <c r="AD21">
        <f t="shared" si="1"/>
        <v>21.787423141224011</v>
      </c>
      <c r="AE21">
        <f>'IDT-1'!D21</f>
        <v>0</v>
      </c>
      <c r="AF21" s="26"/>
      <c r="AG21">
        <f t="shared" si="2"/>
        <v>21.787423141224011</v>
      </c>
      <c r="AI21" s="75">
        <f>PXIL!L21</f>
        <v>0</v>
      </c>
      <c r="AJ21" s="75">
        <f>PXIL!R21</f>
        <v>0</v>
      </c>
      <c r="AK21" s="75">
        <f>RTM_IEX!L21</f>
        <v>4.84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2.1105862739649899</v>
      </c>
      <c r="I22">
        <f>Bawana_NG!R22</f>
        <v>5.8202683882868342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0.18489552102781609</v>
      </c>
      <c r="AD22">
        <f t="shared" si="1"/>
        <v>20.825959141224011</v>
      </c>
      <c r="AE22">
        <f>'IDT-1'!D22</f>
        <v>0</v>
      </c>
      <c r="AF22" s="26"/>
      <c r="AG22">
        <f t="shared" si="2"/>
        <v>20.825959141224011</v>
      </c>
      <c r="AI22" s="75">
        <f>PXIL!L22</f>
        <v>0</v>
      </c>
      <c r="AJ22" s="75">
        <f>PXIL!R22</f>
        <v>0</v>
      </c>
      <c r="AK22" s="75">
        <f>RTM_IEX!L22</f>
        <v>3.87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2.1105862739649899</v>
      </c>
      <c r="I23">
        <f>Bawana_NG!R23</f>
        <v>5.8202683882868342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0.20196752102781609</v>
      </c>
      <c r="AD23">
        <f t="shared" si="1"/>
        <v>22.74888714122401</v>
      </c>
      <c r="AE23">
        <f>'IDT-1'!D23</f>
        <v>0</v>
      </c>
      <c r="AF23" s="26"/>
      <c r="AG23">
        <f t="shared" si="2"/>
        <v>22.74888714122401</v>
      </c>
      <c r="AI23" s="75">
        <f>PXIL!L23</f>
        <v>0</v>
      </c>
      <c r="AJ23" s="75">
        <f>PXIL!R23</f>
        <v>0</v>
      </c>
      <c r="AK23" s="75">
        <f>RTM_IEX!L23</f>
        <v>5.81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2.1105862739649899</v>
      </c>
      <c r="I24">
        <f>Bawana_NG!R24</f>
        <v>5.8202683882868342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0.20196752102781609</v>
      </c>
      <c r="AD24">
        <f t="shared" si="1"/>
        <v>22.74888714122401</v>
      </c>
      <c r="AE24">
        <f>'IDT-1'!D24</f>
        <v>0</v>
      </c>
      <c r="AF24" s="26"/>
      <c r="AG24">
        <f t="shared" si="2"/>
        <v>22.74888714122401</v>
      </c>
      <c r="AI24" s="75">
        <f>PXIL!L24</f>
        <v>0</v>
      </c>
      <c r="AJ24" s="75">
        <f>PXIL!R24</f>
        <v>0</v>
      </c>
      <c r="AK24" s="75">
        <f>RTM_IEX!L24</f>
        <v>5.81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2.1105862739649899</v>
      </c>
      <c r="I25">
        <f>Bawana_NG!R25</f>
        <v>5.8202683882868342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0.2701675210278161</v>
      </c>
      <c r="AD25">
        <f t="shared" si="1"/>
        <v>30.430687141224013</v>
      </c>
      <c r="AE25">
        <f>'IDT-1'!D25</f>
        <v>0</v>
      </c>
      <c r="AF25" s="26"/>
      <c r="AG25">
        <f t="shared" si="2"/>
        <v>30.430687141224013</v>
      </c>
      <c r="AI25" s="75">
        <f>PXIL!L25</f>
        <v>0</v>
      </c>
      <c r="AJ25" s="75">
        <f>PXIL!R25</f>
        <v>0</v>
      </c>
      <c r="AK25" s="75">
        <f>RTM_IEX!L25</f>
        <v>13.56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2.1105862739649899</v>
      </c>
      <c r="I26">
        <f>Bawana_NG!R26</f>
        <v>5.8202683882868342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0.20196752102781609</v>
      </c>
      <c r="AD26">
        <f t="shared" si="1"/>
        <v>22.74888714122401</v>
      </c>
      <c r="AE26">
        <f>'IDT-1'!D26</f>
        <v>0</v>
      </c>
      <c r="AF26" s="26"/>
      <c r="AG26">
        <f t="shared" si="2"/>
        <v>22.74888714122401</v>
      </c>
      <c r="AI26" s="75">
        <f>PXIL!L26</f>
        <v>0</v>
      </c>
      <c r="AJ26" s="75">
        <f>PXIL!R26</f>
        <v>0</v>
      </c>
      <c r="AK26" s="75">
        <f>RTM_IEX!L26</f>
        <v>5.81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2.0299999999999998</v>
      </c>
      <c r="I27">
        <f>Bawana_NG!R27</f>
        <v>5.8202683882868342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0.21833036181692414</v>
      </c>
      <c r="AD27">
        <f t="shared" si="1"/>
        <v>24.591938026469908</v>
      </c>
      <c r="AE27">
        <f>'IDT-1'!D27</f>
        <v>0</v>
      </c>
      <c r="AF27" s="26"/>
      <c r="AG27">
        <f t="shared" si="2"/>
        <v>24.591938026469908</v>
      </c>
      <c r="AI27" s="75">
        <f>PXIL!L27</f>
        <v>0</v>
      </c>
      <c r="AJ27" s="75">
        <f>PXIL!R27</f>
        <v>0</v>
      </c>
      <c r="AK27" s="75">
        <f>RTM_IEX!L27</f>
        <v>7.75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2.0299999999999998</v>
      </c>
      <c r="I28">
        <f>Bawana_NG!R28</f>
        <v>5.8202683882868342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0.21833036181692414</v>
      </c>
      <c r="AD28">
        <f t="shared" si="1"/>
        <v>24.591938026469908</v>
      </c>
      <c r="AE28">
        <f>'IDT-1'!D28</f>
        <v>0</v>
      </c>
      <c r="AF28" s="26"/>
      <c r="AG28">
        <f t="shared" si="2"/>
        <v>24.591938026469908</v>
      </c>
      <c r="AI28" s="75">
        <f>PXIL!L28</f>
        <v>0</v>
      </c>
      <c r="AJ28" s="75">
        <f>PXIL!R28</f>
        <v>0</v>
      </c>
      <c r="AK28" s="75">
        <f>RTM_IEX!L28</f>
        <v>7.75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2.0299999999999998</v>
      </c>
      <c r="I29">
        <f>Bawana_NG!R29</f>
        <v>5.8202657783712155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0.20979433884966669</v>
      </c>
      <c r="AD29">
        <f t="shared" si="1"/>
        <v>23.63047143952155</v>
      </c>
      <c r="AE29">
        <f>'IDT-1'!D29</f>
        <v>0</v>
      </c>
      <c r="AF29" s="26"/>
      <c r="AG29">
        <f t="shared" si="2"/>
        <v>23.63047143952155</v>
      </c>
      <c r="AI29" s="75">
        <f>PXIL!L29</f>
        <v>0</v>
      </c>
      <c r="AJ29" s="75">
        <f>PXIL!R29</f>
        <v>0</v>
      </c>
      <c r="AK29" s="75">
        <f>RTM_IEX!L29</f>
        <v>6.78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2.0299999999999998</v>
      </c>
      <c r="I30">
        <f>Bawana_NG!R30</f>
        <v>5.8202683882868342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0.22686636181692416</v>
      </c>
      <c r="AD30">
        <f t="shared" si="1"/>
        <v>25.553402026469911</v>
      </c>
      <c r="AE30">
        <f>'IDT-1'!D30</f>
        <v>0</v>
      </c>
      <c r="AF30" s="26"/>
      <c r="AG30">
        <f t="shared" si="2"/>
        <v>25.553402026469911</v>
      </c>
      <c r="AI30" s="75">
        <f>PXIL!L30</f>
        <v>0</v>
      </c>
      <c r="AJ30" s="75">
        <f>PXIL!R30</f>
        <v>0</v>
      </c>
      <c r="AK30" s="75">
        <f>RTM_IEX!L30</f>
        <v>8.7200000000000006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5.8202683882868342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0.31178636181692415</v>
      </c>
      <c r="AD31">
        <f t="shared" si="1"/>
        <v>35.118482026469913</v>
      </c>
      <c r="AE31">
        <f>'IDT-1'!D31</f>
        <v>0</v>
      </c>
      <c r="AF31" s="26"/>
      <c r="AG31">
        <f t="shared" si="2"/>
        <v>35.118482026469913</v>
      </c>
      <c r="AI31" s="75">
        <f>PXIL!L31</f>
        <v>0</v>
      </c>
      <c r="AJ31" s="75">
        <f>PXIL!R31</f>
        <v>0</v>
      </c>
      <c r="AK31" s="75">
        <f>RTM_IEX!L31</f>
        <v>11.62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1.900558987937629</v>
      </c>
      <c r="I32">
        <f>Bawana_NG!R32</f>
        <v>5.8202683882868342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0.22572728091077532</v>
      </c>
      <c r="AD32">
        <f t="shared" si="1"/>
        <v>25.425100095313692</v>
      </c>
      <c r="AE32">
        <f>'IDT-1'!D32</f>
        <v>0</v>
      </c>
      <c r="AF32" s="26"/>
      <c r="AG32">
        <f t="shared" si="2"/>
        <v>25.425100095313692</v>
      </c>
      <c r="AI32" s="75">
        <f>PXIL!L32</f>
        <v>0</v>
      </c>
      <c r="AJ32" s="75">
        <f>PXIL!R32</f>
        <v>0</v>
      </c>
      <c r="AK32" s="75">
        <f>RTM_IEX!L32</f>
        <v>1.94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1.900558987937629</v>
      </c>
      <c r="I33">
        <f>Bawana_NG!R33</f>
        <v>5.8202683882868342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0.25978328091077529</v>
      </c>
      <c r="AD33">
        <f t="shared" si="1"/>
        <v>29.261044095313689</v>
      </c>
      <c r="AE33">
        <f>'IDT-1'!D33</f>
        <v>0</v>
      </c>
      <c r="AF33" s="26"/>
      <c r="AG33">
        <f t="shared" si="2"/>
        <v>29.261044095313689</v>
      </c>
      <c r="AI33" s="75">
        <f>PXIL!L33</f>
        <v>0</v>
      </c>
      <c r="AJ33" s="75">
        <f>PXIL!R33</f>
        <v>0</v>
      </c>
      <c r="AK33" s="75">
        <f>RTM_IEX!L33</f>
        <v>5.81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1.900558987937629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0.25978328091077529</v>
      </c>
      <c r="AD34">
        <f t="shared" si="1"/>
        <v>29.261044095313689</v>
      </c>
      <c r="AE34">
        <f>'IDT-1'!D34</f>
        <v>0</v>
      </c>
      <c r="AF34" s="26"/>
      <c r="AG34">
        <f t="shared" si="2"/>
        <v>29.261044095313689</v>
      </c>
      <c r="AI34" s="75">
        <f>PXIL!L34</f>
        <v>0</v>
      </c>
      <c r="AJ34" s="75">
        <f>PXIL!R34</f>
        <v>0</v>
      </c>
      <c r="AK34" s="75">
        <f>RTM_IEX!L34</f>
        <v>5.81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1.900558987937629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0.29383928091077532</v>
      </c>
      <c r="AD35">
        <f t="shared" si="1"/>
        <v>33.096988095313691</v>
      </c>
      <c r="AE35">
        <f>'IDT-1'!D35</f>
        <v>0</v>
      </c>
      <c r="AF35" s="26"/>
      <c r="AG35">
        <f t="shared" si="2"/>
        <v>33.096988095313691</v>
      </c>
      <c r="AI35" s="75">
        <f>PXIL!L35</f>
        <v>0</v>
      </c>
      <c r="AJ35" s="75">
        <f>PXIL!R35</f>
        <v>0</v>
      </c>
      <c r="AK35" s="75">
        <f>RTM_IEX!L35</f>
        <v>9.68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1.900558987937629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0.29383928091077532</v>
      </c>
      <c r="AD36">
        <f t="shared" si="1"/>
        <v>33.096988095313691</v>
      </c>
      <c r="AE36">
        <f>'IDT-1'!D36</f>
        <v>0</v>
      </c>
      <c r="AF36" s="26"/>
      <c r="AG36">
        <f t="shared" si="2"/>
        <v>33.096988095313691</v>
      </c>
      <c r="AI36" s="75">
        <f>PXIL!L36</f>
        <v>0</v>
      </c>
      <c r="AJ36" s="75">
        <f>PXIL!R36</f>
        <v>0</v>
      </c>
      <c r="AK36" s="75">
        <f>RTM_IEX!L36</f>
        <v>9.68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1.5495442516906794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0.37602235123180217</v>
      </c>
      <c r="AD37">
        <f t="shared" si="1"/>
        <v>42.353790288745707</v>
      </c>
      <c r="AE37">
        <f>'IDT-1'!D37</f>
        <v>0</v>
      </c>
      <c r="AF37" s="26"/>
      <c r="AG37">
        <f t="shared" si="2"/>
        <v>42.353790288745707</v>
      </c>
      <c r="AI37" s="75">
        <f>PXIL!L37</f>
        <v>0</v>
      </c>
      <c r="AJ37" s="75">
        <f>PXIL!R37</f>
        <v>0</v>
      </c>
      <c r="AK37" s="75">
        <f>RTM_IEX!L37</f>
        <v>19.37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1.900558987937629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0.30237528091077531</v>
      </c>
      <c r="AD38">
        <f t="shared" si="1"/>
        <v>34.05845209531369</v>
      </c>
      <c r="AE38">
        <f>'IDT-1'!D38</f>
        <v>0</v>
      </c>
      <c r="AF38" s="26"/>
      <c r="AG38">
        <f t="shared" si="2"/>
        <v>34.05845209531369</v>
      </c>
      <c r="AI38" s="75">
        <f>PXIL!L38</f>
        <v>0</v>
      </c>
      <c r="AJ38" s="75">
        <f>PXIL!R38</f>
        <v>0</v>
      </c>
      <c r="AK38" s="75">
        <f>RTM_IEX!L38</f>
        <v>10.65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1.900558987937629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0.32798328091077533</v>
      </c>
      <c r="AD39">
        <f t="shared" si="1"/>
        <v>36.942844095313689</v>
      </c>
      <c r="AE39">
        <f>'IDT-1'!D39</f>
        <v>0</v>
      </c>
      <c r="AF39" s="26"/>
      <c r="AG39">
        <f t="shared" si="2"/>
        <v>36.942844095313689</v>
      </c>
      <c r="AI39" s="75">
        <f>PXIL!L39</f>
        <v>0</v>
      </c>
      <c r="AJ39" s="75">
        <f>PXIL!R39</f>
        <v>0</v>
      </c>
      <c r="AK39" s="75">
        <f>RTM_IEX!L39</f>
        <v>13.56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1.900558987937629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0.33651928091077532</v>
      </c>
      <c r="AD40">
        <f t="shared" si="1"/>
        <v>37.904308095313688</v>
      </c>
      <c r="AE40">
        <f>'IDT-1'!D40</f>
        <v>0</v>
      </c>
      <c r="AF40" s="26"/>
      <c r="AG40">
        <f t="shared" si="2"/>
        <v>37.904308095313688</v>
      </c>
      <c r="AI40" s="75">
        <f>PXIL!L40</f>
        <v>0</v>
      </c>
      <c r="AJ40" s="75">
        <f>PXIL!R40</f>
        <v>0</v>
      </c>
      <c r="AK40" s="75">
        <f>RTM_IEX!L40</f>
        <v>14.53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1.900558987937629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0.31944728091077534</v>
      </c>
      <c r="AD41">
        <f t="shared" si="1"/>
        <v>35.981380095313689</v>
      </c>
      <c r="AE41">
        <f>'IDT-1'!D41</f>
        <v>0</v>
      </c>
      <c r="AF41" s="26"/>
      <c r="AG41">
        <f t="shared" si="2"/>
        <v>35.981380095313689</v>
      </c>
      <c r="AI41" s="75">
        <f>PXIL!L41</f>
        <v>0</v>
      </c>
      <c r="AJ41" s="75">
        <f>PXIL!R41</f>
        <v>0</v>
      </c>
      <c r="AK41" s="75">
        <f>RTM_IEX!L41</f>
        <v>12.59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1.900558987937629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0.33651928091077532</v>
      </c>
      <c r="AD42">
        <f t="shared" si="1"/>
        <v>37.904308095313688</v>
      </c>
      <c r="AE42">
        <f>'IDT-1'!D42</f>
        <v>0</v>
      </c>
      <c r="AF42" s="26"/>
      <c r="AG42">
        <f t="shared" si="2"/>
        <v>37.904308095313688</v>
      </c>
      <c r="AI42" s="75">
        <f>PXIL!L42</f>
        <v>0</v>
      </c>
      <c r="AJ42" s="75">
        <f>PXIL!R42</f>
        <v>0</v>
      </c>
      <c r="AK42" s="75">
        <f>RTM_IEX!L42</f>
        <v>14.53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1.9000000000000001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0.39609036181692414</v>
      </c>
      <c r="AD43">
        <f t="shared" si="1"/>
        <v>44.614178026469908</v>
      </c>
      <c r="AE43">
        <f>'IDT-1'!D43</f>
        <v>0</v>
      </c>
      <c r="AF43" s="26"/>
      <c r="AG43">
        <f t="shared" si="2"/>
        <v>44.614178026469908</v>
      </c>
      <c r="AI43" s="75">
        <f>PXIL!L43</f>
        <v>0</v>
      </c>
      <c r="AJ43" s="75">
        <f>PXIL!R43</f>
        <v>0</v>
      </c>
      <c r="AK43" s="75">
        <f>RTM_IEX!L43</f>
        <v>28.08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0.31125836181692412</v>
      </c>
      <c r="AD44">
        <f t="shared" si="1"/>
        <v>35.059010026469906</v>
      </c>
      <c r="AE44">
        <f>'IDT-1'!D44</f>
        <v>0</v>
      </c>
      <c r="AF44" s="26"/>
      <c r="AG44">
        <f t="shared" si="2"/>
        <v>35.059010026469906</v>
      </c>
      <c r="AI44" s="75">
        <f>PXIL!L44</f>
        <v>0</v>
      </c>
      <c r="AJ44" s="75">
        <f>PXIL!R44</f>
        <v>0</v>
      </c>
      <c r="AK44" s="75">
        <f>RTM_IEX!L44</f>
        <v>20.34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0.32824236181692412</v>
      </c>
      <c r="AD45">
        <f t="shared" si="1"/>
        <v>36.972026026469905</v>
      </c>
      <c r="AE45">
        <f>'IDT-1'!D45</f>
        <v>0</v>
      </c>
      <c r="AF45" s="26"/>
      <c r="AG45">
        <f t="shared" si="2"/>
        <v>36.972026026469905</v>
      </c>
      <c r="AI45" s="75">
        <f>PXIL!L45</f>
        <v>0</v>
      </c>
      <c r="AJ45" s="75">
        <f>PXIL!R45</f>
        <v>0</v>
      </c>
      <c r="AK45" s="75">
        <f>RTM_IEX!L45</f>
        <v>22.27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0.31125836181692412</v>
      </c>
      <c r="AD46">
        <f t="shared" si="1"/>
        <v>35.059010026469906</v>
      </c>
      <c r="AE46">
        <f>'IDT-1'!D46</f>
        <v>0</v>
      </c>
      <c r="AF46" s="26"/>
      <c r="AG46">
        <f t="shared" si="2"/>
        <v>35.059010026469906</v>
      </c>
      <c r="AI46" s="75">
        <f>PXIL!L46</f>
        <v>0</v>
      </c>
      <c r="AJ46" s="75">
        <f>PXIL!R46</f>
        <v>0</v>
      </c>
      <c r="AK46" s="75">
        <f>RTM_IEX!L46</f>
        <v>20.34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5.819742420889578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0.32823773330382833</v>
      </c>
      <c r="AD47">
        <f t="shared" si="1"/>
        <v>36.97150468758575</v>
      </c>
      <c r="AE47">
        <f>'IDT-1'!D47</f>
        <v>0</v>
      </c>
      <c r="AF47" s="26"/>
      <c r="AG47">
        <f t="shared" si="2"/>
        <v>36.97150468758575</v>
      </c>
      <c r="AI47" s="75">
        <f>PXIL!L47</f>
        <v>0</v>
      </c>
      <c r="AJ47" s="75">
        <f>PXIL!R47</f>
        <v>0</v>
      </c>
      <c r="AK47" s="75">
        <f>RTM_IEX!L47</f>
        <v>22.27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5.819742420889578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0.31970173330382834</v>
      </c>
      <c r="AD48">
        <f t="shared" si="1"/>
        <v>36.01004068758575</v>
      </c>
      <c r="AE48">
        <f>'IDT-1'!D48</f>
        <v>0</v>
      </c>
      <c r="AF48" s="26"/>
      <c r="AG48">
        <f t="shared" si="2"/>
        <v>36.01004068758575</v>
      </c>
      <c r="AI48" s="75">
        <f>PXIL!L48</f>
        <v>0</v>
      </c>
      <c r="AJ48" s="75">
        <f>PXIL!R48</f>
        <v>0</v>
      </c>
      <c r="AK48" s="75">
        <f>RTM_IEX!L48</f>
        <v>21.3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1.9000000000000001</v>
      </c>
      <c r="I49">
        <f>Bawana_NG!R49</f>
        <v>5.819742420889578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0.3705657333038283</v>
      </c>
      <c r="AD49">
        <f t="shared" si="1"/>
        <v>41.739176687585747</v>
      </c>
      <c r="AE49">
        <f>'IDT-1'!D49</f>
        <v>0</v>
      </c>
      <c r="AF49" s="26"/>
      <c r="AG49">
        <f t="shared" si="2"/>
        <v>41.739176687585747</v>
      </c>
      <c r="AI49" s="75">
        <f>PXIL!L49</f>
        <v>0</v>
      </c>
      <c r="AJ49" s="75">
        <f>PXIL!R49</f>
        <v>0</v>
      </c>
      <c r="AK49" s="75">
        <f>RTM_IEX!L49</f>
        <v>25.18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5.819742420889578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0.2941817333038283</v>
      </c>
      <c r="AD50">
        <f t="shared" si="1"/>
        <v>33.135560687585745</v>
      </c>
      <c r="AE50">
        <f>'IDT-1'!D50</f>
        <v>0</v>
      </c>
      <c r="AF50" s="26"/>
      <c r="AG50">
        <f t="shared" si="2"/>
        <v>33.135560687585745</v>
      </c>
      <c r="AI50" s="75">
        <f>PXIL!L50</f>
        <v>0</v>
      </c>
      <c r="AJ50" s="75">
        <f>PXIL!R50</f>
        <v>0</v>
      </c>
      <c r="AK50" s="75">
        <f>RTM_IEX!L50</f>
        <v>18.399999999999999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5.819742420889578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0.31125373330382833</v>
      </c>
      <c r="AD51">
        <f t="shared" si="1"/>
        <v>35.058488687585751</v>
      </c>
      <c r="AE51">
        <f>'IDT-1'!D51</f>
        <v>0</v>
      </c>
      <c r="AF51" s="26"/>
      <c r="AG51">
        <f t="shared" si="2"/>
        <v>35.058488687585751</v>
      </c>
      <c r="AI51" s="75">
        <f>PXIL!L51</f>
        <v>0</v>
      </c>
      <c r="AJ51" s="75">
        <f>PXIL!R51</f>
        <v>0</v>
      </c>
      <c r="AK51" s="75">
        <f>RTM_IEX!L51</f>
        <v>20.34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5.819742420889578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0.31125373330382833</v>
      </c>
      <c r="AD52">
        <f t="shared" si="1"/>
        <v>35.058488687585751</v>
      </c>
      <c r="AE52">
        <f>'IDT-1'!D52</f>
        <v>0</v>
      </c>
      <c r="AF52" s="26"/>
      <c r="AG52">
        <f t="shared" si="2"/>
        <v>35.058488687585751</v>
      </c>
      <c r="AI52" s="75">
        <f>PXIL!L52</f>
        <v>0</v>
      </c>
      <c r="AJ52" s="75">
        <f>PXIL!R52</f>
        <v>0</v>
      </c>
      <c r="AK52" s="75">
        <f>RTM_IEX!L52</f>
        <v>20.34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5.819742420889578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0.2941817333038283</v>
      </c>
      <c r="AD53">
        <f t="shared" si="1"/>
        <v>33.135560687585745</v>
      </c>
      <c r="AE53">
        <f>'IDT-1'!D53</f>
        <v>0</v>
      </c>
      <c r="AF53" s="26"/>
      <c r="AG53">
        <f t="shared" si="2"/>
        <v>33.135560687585745</v>
      </c>
      <c r="AI53" s="75">
        <f>PXIL!L53</f>
        <v>0</v>
      </c>
      <c r="AJ53" s="75">
        <f>PXIL!R53</f>
        <v>0</v>
      </c>
      <c r="AK53" s="75">
        <f>RTM_IEX!L53</f>
        <v>18.399999999999999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5.819742420889578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0.31125373330382833</v>
      </c>
      <c r="AD54">
        <f t="shared" si="1"/>
        <v>35.058488687585751</v>
      </c>
      <c r="AE54">
        <f>'IDT-1'!D54</f>
        <v>0</v>
      </c>
      <c r="AF54" s="26"/>
      <c r="AG54">
        <f t="shared" si="2"/>
        <v>35.058488687585751</v>
      </c>
      <c r="AI54" s="75">
        <f>PXIL!L54</f>
        <v>0</v>
      </c>
      <c r="AJ54" s="75">
        <f>PXIL!R54</f>
        <v>0</v>
      </c>
      <c r="AK54" s="75">
        <f>RTM_IEX!L54</f>
        <v>20.34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1.7994001999333555</v>
      </c>
      <c r="I55">
        <f>Bawana_NG!R55</f>
        <v>5.819742420889578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0.36968045506324188</v>
      </c>
      <c r="AD55">
        <f t="shared" si="1"/>
        <v>41.639462165759696</v>
      </c>
      <c r="AE55">
        <f>'IDT-1'!D55</f>
        <v>0</v>
      </c>
      <c r="AF55" s="26"/>
      <c r="AG55">
        <f t="shared" si="2"/>
        <v>41.639462165759696</v>
      </c>
      <c r="AI55" s="75">
        <f>PXIL!L55</f>
        <v>0</v>
      </c>
      <c r="AJ55" s="75">
        <f>PXIL!R55</f>
        <v>0</v>
      </c>
      <c r="AK55" s="75">
        <f>RTM_IEX!L55</f>
        <v>25.18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5.819742420889578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0.2941817333038283</v>
      </c>
      <c r="AD56">
        <f t="shared" si="1"/>
        <v>33.135560687585745</v>
      </c>
      <c r="AE56">
        <f>'IDT-1'!D56</f>
        <v>0</v>
      </c>
      <c r="AF56" s="26"/>
      <c r="AG56">
        <f t="shared" si="2"/>
        <v>33.135560687585745</v>
      </c>
      <c r="AI56" s="75">
        <f>PXIL!L56</f>
        <v>0</v>
      </c>
      <c r="AJ56" s="75">
        <f>PXIL!R56</f>
        <v>0</v>
      </c>
      <c r="AK56" s="75">
        <f>RTM_IEX!L56</f>
        <v>18.399999999999999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5.819742420889578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0.30271773330382834</v>
      </c>
      <c r="AD57">
        <f t="shared" si="1"/>
        <v>34.097024687585751</v>
      </c>
      <c r="AE57">
        <f>'IDT-1'!D57</f>
        <v>0</v>
      </c>
      <c r="AF57" s="26"/>
      <c r="AG57">
        <f t="shared" si="2"/>
        <v>34.097024687585751</v>
      </c>
      <c r="AI57" s="75">
        <f>PXIL!L57</f>
        <v>0</v>
      </c>
      <c r="AJ57" s="75">
        <f>PXIL!R57</f>
        <v>0</v>
      </c>
      <c r="AK57" s="75">
        <f>RTM_IEX!L57</f>
        <v>19.37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5.819742420889578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0.2941817333038283</v>
      </c>
      <c r="AD58">
        <f t="shared" si="1"/>
        <v>33.135560687585745</v>
      </c>
      <c r="AE58">
        <f>'IDT-1'!D58</f>
        <v>0</v>
      </c>
      <c r="AF58" s="26"/>
      <c r="AG58">
        <f t="shared" si="2"/>
        <v>33.135560687585745</v>
      </c>
      <c r="AI58" s="75">
        <f>PXIL!L58</f>
        <v>0</v>
      </c>
      <c r="AJ58" s="75">
        <f>PXIL!R58</f>
        <v>0</v>
      </c>
      <c r="AK58" s="75">
        <f>RTM_IEX!L58</f>
        <v>18.399999999999999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0.31125599999999998</v>
      </c>
      <c r="AD59">
        <f t="shared" si="1"/>
        <v>35.058743999999997</v>
      </c>
      <c r="AE59">
        <f>'IDT-1'!D59</f>
        <v>0</v>
      </c>
      <c r="AF59" s="26"/>
      <c r="AG59">
        <f t="shared" si="2"/>
        <v>35.058743999999997</v>
      </c>
      <c r="AI59" s="75">
        <f>PXIL!L59</f>
        <v>0</v>
      </c>
      <c r="AJ59" s="75">
        <f>PXIL!R59</f>
        <v>0</v>
      </c>
      <c r="AK59" s="75">
        <f>RTM_IEX!L59</f>
        <v>20.34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0.30271999999999999</v>
      </c>
      <c r="AD60">
        <f t="shared" si="1"/>
        <v>34.097279999999998</v>
      </c>
      <c r="AE60">
        <f>'IDT-1'!D60</f>
        <v>0</v>
      </c>
      <c r="AF60" s="26"/>
      <c r="AG60">
        <f t="shared" si="2"/>
        <v>34.097279999999998</v>
      </c>
      <c r="AI60" s="75">
        <f>PXIL!L60</f>
        <v>0</v>
      </c>
      <c r="AJ60" s="75">
        <f>PXIL!R60</f>
        <v>0</v>
      </c>
      <c r="AK60" s="75">
        <f>RTM_IEX!L60</f>
        <v>19.37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1.7994001999333555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0.36968272175941352</v>
      </c>
      <c r="AD61">
        <f t="shared" si="1"/>
        <v>41.639717478173942</v>
      </c>
      <c r="AE61">
        <f>'IDT-1'!D61</f>
        <v>0</v>
      </c>
      <c r="AF61" s="26"/>
      <c r="AG61">
        <f t="shared" si="2"/>
        <v>41.639717478173942</v>
      </c>
      <c r="AI61" s="75">
        <f>PXIL!L61</f>
        <v>0</v>
      </c>
      <c r="AJ61" s="75">
        <f>PXIL!R61</f>
        <v>0</v>
      </c>
      <c r="AK61" s="75">
        <f>RTM_IEX!L61</f>
        <v>25.18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0.294184</v>
      </c>
      <c r="AD62">
        <f t="shared" si="1"/>
        <v>33.135815999999998</v>
      </c>
      <c r="AE62">
        <f>'IDT-1'!D62</f>
        <v>0</v>
      </c>
      <c r="AF62" s="26"/>
      <c r="AG62">
        <f t="shared" si="2"/>
        <v>33.135815999999998</v>
      </c>
      <c r="AI62" s="75">
        <f>PXIL!L62</f>
        <v>0</v>
      </c>
      <c r="AJ62" s="75">
        <f>PXIL!R62</f>
        <v>0</v>
      </c>
      <c r="AK62" s="75">
        <f>RTM_IEX!L62</f>
        <v>18.399999999999999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0.31125599999999998</v>
      </c>
      <c r="AD63">
        <f t="shared" si="1"/>
        <v>35.058743999999997</v>
      </c>
      <c r="AE63">
        <f>'IDT-1'!D63</f>
        <v>0</v>
      </c>
      <c r="AF63" s="26"/>
      <c r="AG63">
        <f t="shared" si="2"/>
        <v>35.058743999999997</v>
      </c>
      <c r="AI63" s="75">
        <f>PXIL!L63</f>
        <v>0</v>
      </c>
      <c r="AJ63" s="75">
        <f>PXIL!R63</f>
        <v>0</v>
      </c>
      <c r="AK63" s="75">
        <f>RTM_IEX!L63</f>
        <v>20.34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0.31970399999999999</v>
      </c>
      <c r="AD64">
        <f t="shared" si="1"/>
        <v>36.010295999999997</v>
      </c>
      <c r="AE64">
        <f>'IDT-1'!D64</f>
        <v>0</v>
      </c>
      <c r="AF64" s="26"/>
      <c r="AG64">
        <f t="shared" si="2"/>
        <v>36.010295999999997</v>
      </c>
      <c r="AI64" s="75">
        <f>PXIL!L64</f>
        <v>0</v>
      </c>
      <c r="AJ64" s="75">
        <f>PXIL!R64</f>
        <v>0</v>
      </c>
      <c r="AK64" s="75">
        <f>RTM_IEX!L64</f>
        <v>21.3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0.30271999999999999</v>
      </c>
      <c r="AD65">
        <f t="shared" si="1"/>
        <v>34.097279999999998</v>
      </c>
      <c r="AE65">
        <f>'IDT-1'!D65</f>
        <v>0</v>
      </c>
      <c r="AF65" s="26"/>
      <c r="AG65">
        <f t="shared" si="2"/>
        <v>34.097279999999998</v>
      </c>
      <c r="AI65" s="75">
        <f>PXIL!L65</f>
        <v>0</v>
      </c>
      <c r="AJ65" s="75">
        <f>PXIL!R65</f>
        <v>0</v>
      </c>
      <c r="AK65" s="75">
        <f>RTM_IEX!L65</f>
        <v>19.37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0.30271999999999999</v>
      </c>
      <c r="AD66">
        <f t="shared" si="1"/>
        <v>34.097279999999998</v>
      </c>
      <c r="AE66">
        <f>'IDT-1'!D66</f>
        <v>0</v>
      </c>
      <c r="AF66" s="26"/>
      <c r="AG66">
        <f t="shared" si="2"/>
        <v>34.097279999999998</v>
      </c>
      <c r="AI66" s="75">
        <f>PXIL!L66</f>
        <v>0</v>
      </c>
      <c r="AJ66" s="75">
        <f>PXIL!R66</f>
        <v>0</v>
      </c>
      <c r="AK66" s="75">
        <f>RTM_IEX!L66</f>
        <v>19.37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1.62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0.36810400000000004</v>
      </c>
      <c r="AD67">
        <f t="shared" si="1"/>
        <v>41.461895999999996</v>
      </c>
      <c r="AE67">
        <f>'IDT-1'!D67</f>
        <v>0</v>
      </c>
      <c r="AF67" s="26"/>
      <c r="AG67">
        <f t="shared" si="2"/>
        <v>41.461895999999996</v>
      </c>
      <c r="AI67" s="75">
        <f>PXIL!L67</f>
        <v>0</v>
      </c>
      <c r="AJ67" s="75">
        <f>PXIL!R67</f>
        <v>0</v>
      </c>
      <c r="AK67" s="75">
        <f>RTM_IEX!L67</f>
        <v>25.18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0.28564800000000001</v>
      </c>
      <c r="AD68">
        <f t="shared" ref="AD68:AD98" si="4">SUM(B68:AB68,AI68:AR68)-AC68</f>
        <v>32.174351999999999</v>
      </c>
      <c r="AE68">
        <f>'IDT-1'!D68</f>
        <v>0</v>
      </c>
      <c r="AF68" s="26"/>
      <c r="AG68">
        <f t="shared" ref="AG68:AG98" si="5">SUM(AD68:AF68)</f>
        <v>32.174351999999999</v>
      </c>
      <c r="AI68" s="75">
        <f>PXIL!L68</f>
        <v>0</v>
      </c>
      <c r="AJ68" s="75">
        <f>PXIL!R68</f>
        <v>0</v>
      </c>
      <c r="AK68" s="75">
        <f>RTM_IEX!L68</f>
        <v>17.43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0.294184</v>
      </c>
      <c r="AD69">
        <f t="shared" si="4"/>
        <v>33.135815999999998</v>
      </c>
      <c r="AE69">
        <f>'IDT-1'!D69</f>
        <v>0</v>
      </c>
      <c r="AF69" s="26"/>
      <c r="AG69">
        <f t="shared" si="5"/>
        <v>33.135815999999998</v>
      </c>
      <c r="AI69" s="75">
        <f>PXIL!L69</f>
        <v>0</v>
      </c>
      <c r="AJ69" s="75">
        <f>PXIL!R69</f>
        <v>0</v>
      </c>
      <c r="AK69" s="75">
        <f>RTM_IEX!L69</f>
        <v>18.399999999999999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0.27711200000000002</v>
      </c>
      <c r="AD70">
        <f t="shared" si="4"/>
        <v>31.212888000000003</v>
      </c>
      <c r="AE70">
        <f>'IDT-1'!D70</f>
        <v>0</v>
      </c>
      <c r="AF70" s="26"/>
      <c r="AG70">
        <f t="shared" si="5"/>
        <v>31.212888000000003</v>
      </c>
      <c r="AI70" s="75">
        <f>PXIL!L70</f>
        <v>0</v>
      </c>
      <c r="AJ70" s="75">
        <f>PXIL!R70</f>
        <v>0</v>
      </c>
      <c r="AK70" s="75">
        <f>RTM_IEX!L70</f>
        <v>16.46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0.27711200000000002</v>
      </c>
      <c r="AD71">
        <f t="shared" si="4"/>
        <v>31.212888000000003</v>
      </c>
      <c r="AE71">
        <f>'IDT-1'!D71</f>
        <v>0</v>
      </c>
      <c r="AF71" s="26"/>
      <c r="AG71">
        <f t="shared" si="5"/>
        <v>31.212888000000003</v>
      </c>
      <c r="AI71" s="75">
        <f>PXIL!L71</f>
        <v>0</v>
      </c>
      <c r="AJ71" s="75">
        <f>PXIL!R71</f>
        <v>0</v>
      </c>
      <c r="AK71" s="75">
        <f>RTM_IEX!L71</f>
        <v>16.46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0.27711200000000002</v>
      </c>
      <c r="AD72">
        <f t="shared" si="4"/>
        <v>31.212888000000003</v>
      </c>
      <c r="AE72">
        <f>'IDT-1'!D72</f>
        <v>0</v>
      </c>
      <c r="AF72" s="26"/>
      <c r="AG72">
        <f t="shared" si="5"/>
        <v>31.212888000000003</v>
      </c>
      <c r="AI72" s="75">
        <f>PXIL!L72</f>
        <v>0</v>
      </c>
      <c r="AJ72" s="75">
        <f>PXIL!R72</f>
        <v>0</v>
      </c>
      <c r="AK72" s="75">
        <f>RTM_IEX!L72</f>
        <v>16.46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1.7994001999333555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0.33553872175941357</v>
      </c>
      <c r="AD73">
        <f t="shared" si="4"/>
        <v>37.793861478173945</v>
      </c>
      <c r="AE73">
        <f>'IDT-1'!D73</f>
        <v>0</v>
      </c>
      <c r="AF73" s="26"/>
      <c r="AG73">
        <f t="shared" si="5"/>
        <v>37.793861478173945</v>
      </c>
      <c r="AI73" s="75">
        <f>PXIL!L73</f>
        <v>0</v>
      </c>
      <c r="AJ73" s="75">
        <f>PXIL!R73</f>
        <v>0</v>
      </c>
      <c r="AK73" s="75">
        <f>RTM_IEX!L73</f>
        <v>21.3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0.24305599999999999</v>
      </c>
      <c r="AD74">
        <f t="shared" si="4"/>
        <v>27.376943999999998</v>
      </c>
      <c r="AE74">
        <f>'IDT-1'!D74</f>
        <v>0</v>
      </c>
      <c r="AF74" s="26"/>
      <c r="AG74">
        <f t="shared" si="5"/>
        <v>27.376943999999998</v>
      </c>
      <c r="AI74" s="75">
        <f>PXIL!L74</f>
        <v>0</v>
      </c>
      <c r="AJ74" s="75">
        <f>PXIL!R74</f>
        <v>0</v>
      </c>
      <c r="AK74" s="75">
        <f>RTM_IEX!L74</f>
        <v>12.59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0.26012800000000003</v>
      </c>
      <c r="AD75">
        <f t="shared" si="4"/>
        <v>29.299871999999997</v>
      </c>
      <c r="AE75">
        <f>'IDT-1'!D75</f>
        <v>0</v>
      </c>
      <c r="AF75" s="26"/>
      <c r="AG75">
        <f t="shared" si="5"/>
        <v>29.299871999999997</v>
      </c>
      <c r="AI75" s="75">
        <f>PXIL!L75</f>
        <v>0</v>
      </c>
      <c r="AJ75" s="75">
        <f>PXIL!R75</f>
        <v>0</v>
      </c>
      <c r="AK75" s="75">
        <f>RTM_IEX!L75</f>
        <v>14.53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0.25159200000000004</v>
      </c>
      <c r="AD76">
        <f t="shared" si="4"/>
        <v>28.338408000000001</v>
      </c>
      <c r="AE76">
        <f>'IDT-1'!D76</f>
        <v>0</v>
      </c>
      <c r="AF76" s="26"/>
      <c r="AG76">
        <f t="shared" si="5"/>
        <v>28.338408000000001</v>
      </c>
      <c r="AI76" s="75">
        <f>PXIL!L76</f>
        <v>0</v>
      </c>
      <c r="AJ76" s="75">
        <f>PXIL!R76</f>
        <v>0</v>
      </c>
      <c r="AK76" s="75">
        <f>RTM_IEX!L76</f>
        <v>13.56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0.23452000000000001</v>
      </c>
      <c r="AD77">
        <f t="shared" si="4"/>
        <v>26.415479999999999</v>
      </c>
      <c r="AE77">
        <f>'IDT-1'!D77</f>
        <v>0</v>
      </c>
      <c r="AF77" s="26"/>
      <c r="AG77">
        <f t="shared" si="5"/>
        <v>26.415479999999999</v>
      </c>
      <c r="AI77" s="75">
        <f>PXIL!L77</f>
        <v>0</v>
      </c>
      <c r="AJ77" s="75">
        <f>PXIL!R77</f>
        <v>0</v>
      </c>
      <c r="AK77" s="75">
        <f>RTM_IEX!L77</f>
        <v>11.62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0.13226399999999999</v>
      </c>
      <c r="AD78">
        <f t="shared" si="4"/>
        <v>14.897736</v>
      </c>
      <c r="AE78">
        <f>'IDT-1'!D78</f>
        <v>0</v>
      </c>
      <c r="AF78" s="26"/>
      <c r="AG78">
        <f t="shared" si="5"/>
        <v>14.897736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1.7994001999333555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0.31001872175941358</v>
      </c>
      <c r="AD79">
        <f t="shared" si="4"/>
        <v>34.919381478173939</v>
      </c>
      <c r="AE79">
        <f>'IDT-1'!D79</f>
        <v>0</v>
      </c>
      <c r="AF79" s="26"/>
      <c r="AG79">
        <f t="shared" si="5"/>
        <v>34.919381478173939</v>
      </c>
      <c r="AI79" s="75">
        <f>PXIL!L79</f>
        <v>0</v>
      </c>
      <c r="AJ79" s="75">
        <f>PXIL!R79</f>
        <v>0</v>
      </c>
      <c r="AK79" s="75">
        <f>RTM_IEX!L79</f>
        <v>18.399999999999999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0.13226399999999999</v>
      </c>
      <c r="AD80">
        <f t="shared" si="4"/>
        <v>14.897736</v>
      </c>
      <c r="AE80">
        <f>'IDT-1'!D80</f>
        <v>0</v>
      </c>
      <c r="AF80" s="26"/>
      <c r="AG80">
        <f t="shared" si="5"/>
        <v>14.897736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0.13226399999999999</v>
      </c>
      <c r="AD81">
        <f t="shared" si="4"/>
        <v>14.897736</v>
      </c>
      <c r="AE81">
        <f>'IDT-1'!D81</f>
        <v>0</v>
      </c>
      <c r="AF81" s="26"/>
      <c r="AG81">
        <f t="shared" si="5"/>
        <v>14.897736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0.13226399999999999</v>
      </c>
      <c r="AD82">
        <f t="shared" si="4"/>
        <v>14.897736</v>
      </c>
      <c r="AE82">
        <f>'IDT-1'!D82</f>
        <v>0</v>
      </c>
      <c r="AF82" s="26"/>
      <c r="AG82">
        <f t="shared" si="5"/>
        <v>14.897736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0.128304</v>
      </c>
      <c r="AD83">
        <f t="shared" si="4"/>
        <v>14.451696</v>
      </c>
      <c r="AE83">
        <f>'IDT-1'!D83</f>
        <v>0</v>
      </c>
      <c r="AF83" s="26"/>
      <c r="AG83">
        <f t="shared" si="5"/>
        <v>14.451696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0.25616800000000001</v>
      </c>
      <c r="AD84">
        <f t="shared" si="4"/>
        <v>28.853832000000001</v>
      </c>
      <c r="AE84">
        <f>'IDT-1'!D84</f>
        <v>0</v>
      </c>
      <c r="AF84" s="26"/>
      <c r="AG84">
        <f t="shared" si="5"/>
        <v>28.853832000000001</v>
      </c>
      <c r="AI84" s="75">
        <f>PXIL!L84</f>
        <v>0</v>
      </c>
      <c r="AJ84" s="75">
        <f>PXIL!R84</f>
        <v>0</v>
      </c>
      <c r="AK84" s="75">
        <f>RTM_IEX!L84</f>
        <v>14.53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1.7994001999333555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0.31459472175941361</v>
      </c>
      <c r="AD85">
        <f t="shared" si="4"/>
        <v>35.434805478173949</v>
      </c>
      <c r="AE85">
        <f>'IDT-1'!D85</f>
        <v>0</v>
      </c>
      <c r="AF85" s="26"/>
      <c r="AG85">
        <f t="shared" si="5"/>
        <v>35.434805478173949</v>
      </c>
      <c r="AI85" s="75">
        <f>PXIL!L85</f>
        <v>0</v>
      </c>
      <c r="AJ85" s="75">
        <f>PXIL!R85</f>
        <v>0</v>
      </c>
      <c r="AK85" s="75">
        <f>RTM_IEX!L85</f>
        <v>19.37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0.128304</v>
      </c>
      <c r="AD86">
        <f t="shared" si="4"/>
        <v>14.451696</v>
      </c>
      <c r="AE86">
        <f>'IDT-1'!D86</f>
        <v>0</v>
      </c>
      <c r="AF86" s="26"/>
      <c r="AG86">
        <f t="shared" si="5"/>
        <v>14.451696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0.25616800000000001</v>
      </c>
      <c r="AD87">
        <f t="shared" si="4"/>
        <v>28.853832000000001</v>
      </c>
      <c r="AE87">
        <f>'IDT-1'!D87</f>
        <v>0</v>
      </c>
      <c r="AF87" s="26"/>
      <c r="AG87">
        <f t="shared" si="5"/>
        <v>28.853832000000001</v>
      </c>
      <c r="AI87" s="75">
        <f>PXIL!L87</f>
        <v>0</v>
      </c>
      <c r="AJ87" s="75">
        <f>PXIL!R87</f>
        <v>0</v>
      </c>
      <c r="AK87" s="75">
        <f>RTM_IEX!L87</f>
        <v>14.53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0.25616800000000001</v>
      </c>
      <c r="AD88">
        <f t="shared" si="4"/>
        <v>28.853832000000001</v>
      </c>
      <c r="AE88">
        <f>'IDT-1'!D88</f>
        <v>0</v>
      </c>
      <c r="AF88" s="26"/>
      <c r="AG88">
        <f t="shared" si="5"/>
        <v>28.853832000000001</v>
      </c>
      <c r="AI88" s="75">
        <f>PXIL!L88</f>
        <v>0</v>
      </c>
      <c r="AJ88" s="75">
        <f>PXIL!R88</f>
        <v>0</v>
      </c>
      <c r="AK88" s="75">
        <f>RTM_IEX!L88</f>
        <v>14.53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0.239096</v>
      </c>
      <c r="AD89">
        <f t="shared" si="4"/>
        <v>26.930904000000002</v>
      </c>
      <c r="AE89">
        <f>'IDT-1'!D89</f>
        <v>0</v>
      </c>
      <c r="AF89" s="26"/>
      <c r="AG89">
        <f t="shared" si="5"/>
        <v>26.930904000000002</v>
      </c>
      <c r="AI89" s="75">
        <f>PXIL!L89</f>
        <v>0</v>
      </c>
      <c r="AJ89" s="75">
        <f>PXIL!R89</f>
        <v>0</v>
      </c>
      <c r="AK89" s="75">
        <f>RTM_IEX!L89</f>
        <v>12.59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0.25616800000000001</v>
      </c>
      <c r="AD90">
        <f t="shared" si="4"/>
        <v>28.853832000000001</v>
      </c>
      <c r="AE90">
        <f>'IDT-1'!D90</f>
        <v>0</v>
      </c>
      <c r="AF90" s="26"/>
      <c r="AG90">
        <f t="shared" si="5"/>
        <v>28.853832000000001</v>
      </c>
      <c r="AI90" s="75">
        <f>PXIL!L90</f>
        <v>0</v>
      </c>
      <c r="AJ90" s="75">
        <f>PXIL!R90</f>
        <v>0</v>
      </c>
      <c r="AK90" s="75">
        <f>RTM_IEX!L90</f>
        <v>14.53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1.88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0.31926400000000005</v>
      </c>
      <c r="AD91">
        <f t="shared" si="4"/>
        <v>35.960736000000004</v>
      </c>
      <c r="AE91">
        <f>'IDT-1'!D91</f>
        <v>0</v>
      </c>
      <c r="AF91" s="26"/>
      <c r="AG91">
        <f t="shared" si="5"/>
        <v>35.960736000000004</v>
      </c>
      <c r="AI91" s="75">
        <f>PXIL!L91</f>
        <v>0</v>
      </c>
      <c r="AJ91" s="75">
        <f>PXIL!R91</f>
        <v>0</v>
      </c>
      <c r="AK91" s="75">
        <f>RTM_IEX!L91</f>
        <v>19.37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0.23452000000000001</v>
      </c>
      <c r="AD92">
        <f t="shared" si="4"/>
        <v>26.415479999999999</v>
      </c>
      <c r="AE92">
        <f>'IDT-1'!D92</f>
        <v>0</v>
      </c>
      <c r="AF92" s="26"/>
      <c r="AG92">
        <f t="shared" si="5"/>
        <v>26.415479999999999</v>
      </c>
      <c r="AI92" s="75">
        <f>PXIL!L92</f>
        <v>0</v>
      </c>
      <c r="AJ92" s="75">
        <f>PXIL!R92</f>
        <v>0</v>
      </c>
      <c r="AK92" s="75">
        <f>RTM_IEX!L92</f>
        <v>11.62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0.24305599999999999</v>
      </c>
      <c r="AD93">
        <f t="shared" si="4"/>
        <v>27.376943999999998</v>
      </c>
      <c r="AE93">
        <f>'IDT-1'!D93</f>
        <v>0</v>
      </c>
      <c r="AF93" s="26"/>
      <c r="AG93">
        <f t="shared" si="5"/>
        <v>27.376943999999998</v>
      </c>
      <c r="AI93" s="75">
        <f>PXIL!L93</f>
        <v>0</v>
      </c>
      <c r="AJ93" s="75">
        <f>PXIL!R93</f>
        <v>0</v>
      </c>
      <c r="AK93" s="75">
        <f>RTM_IEX!L93</f>
        <v>12.59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0.23452000000000001</v>
      </c>
      <c r="AD94">
        <f t="shared" si="4"/>
        <v>26.415479999999999</v>
      </c>
      <c r="AE94">
        <f>'IDT-1'!D94</f>
        <v>0</v>
      </c>
      <c r="AF94" s="26"/>
      <c r="AG94">
        <f t="shared" si="5"/>
        <v>26.415479999999999</v>
      </c>
      <c r="AI94" s="75">
        <f>PXIL!L94</f>
        <v>0</v>
      </c>
      <c r="AJ94" s="75">
        <f>PXIL!R94</f>
        <v>0</v>
      </c>
      <c r="AK94" s="75">
        <f>RTM_IEX!L94</f>
        <v>11.62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0.24305599999999999</v>
      </c>
      <c r="AD95">
        <f t="shared" si="4"/>
        <v>27.376943999999998</v>
      </c>
      <c r="AE95">
        <f>'IDT-1'!D95</f>
        <v>0</v>
      </c>
      <c r="AF95" s="26"/>
      <c r="AG95">
        <f t="shared" si="5"/>
        <v>27.376943999999998</v>
      </c>
      <c r="AI95" s="75">
        <f>PXIL!L95</f>
        <v>0</v>
      </c>
      <c r="AJ95" s="75">
        <f>PXIL!R95</f>
        <v>0</v>
      </c>
      <c r="AK95" s="75">
        <f>RTM_IEX!L95</f>
        <v>12.59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0.24305599999999999</v>
      </c>
      <c r="AD96">
        <f t="shared" si="4"/>
        <v>27.376943999999998</v>
      </c>
      <c r="AE96">
        <f>'IDT-1'!D96</f>
        <v>0</v>
      </c>
      <c r="AF96" s="26"/>
      <c r="AG96">
        <f t="shared" si="5"/>
        <v>27.376943999999998</v>
      </c>
      <c r="AI96" s="75">
        <f>PXIL!L96</f>
        <v>0</v>
      </c>
      <c r="AJ96" s="75">
        <f>PXIL!R96</f>
        <v>0</v>
      </c>
      <c r="AK96" s="75">
        <f>RTM_IEX!L96</f>
        <v>12.59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1.88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0.30219200000000002</v>
      </c>
      <c r="AD97">
        <f t="shared" si="4"/>
        <v>34.037808000000005</v>
      </c>
      <c r="AE97">
        <f>'IDT-1'!D97</f>
        <v>0</v>
      </c>
      <c r="AF97" s="26"/>
      <c r="AG97">
        <f t="shared" si="5"/>
        <v>34.037808000000005</v>
      </c>
      <c r="AI97" s="75">
        <f>PXIL!L97</f>
        <v>0</v>
      </c>
      <c r="AJ97" s="75">
        <f>PXIL!R97</f>
        <v>0</v>
      </c>
      <c r="AK97" s="75">
        <f>RTM_IEX!L97</f>
        <v>17.43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0.21744799999999997</v>
      </c>
      <c r="AD98">
        <f t="shared" si="4"/>
        <v>24.492552</v>
      </c>
      <c r="AE98">
        <f>'IDT-1'!D98</f>
        <v>0</v>
      </c>
      <c r="AF98" s="26"/>
      <c r="AG98">
        <f t="shared" si="5"/>
        <v>24.492552</v>
      </c>
      <c r="AI98" s="75">
        <f>PXIL!L98</f>
        <v>0</v>
      </c>
      <c r="AJ98" s="75">
        <f>PXIL!R98</f>
        <v>0</v>
      </c>
      <c r="AK98" s="75">
        <f>RTM_IEX!L98</f>
        <v>9.68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2.4876551426473388E-2</v>
      </c>
      <c r="I99">
        <f t="shared" si="6"/>
        <v>0.13878192547376436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6.2637605967220912E-3</v>
      </c>
      <c r="AD99">
        <f t="shared" si="6"/>
        <v>0.70552721630351567</v>
      </c>
      <c r="AE99">
        <f t="shared" ref="AE99:AR99" si="7">SUM(AE3:AE98)/4000</f>
        <v>0</v>
      </c>
      <c r="AG99">
        <f t="shared" si="7"/>
        <v>0.70552721630351567</v>
      </c>
      <c r="AI99">
        <f t="shared" si="7"/>
        <v>0</v>
      </c>
      <c r="AJ99">
        <f t="shared" si="7"/>
        <v>0</v>
      </c>
      <c r="AK99">
        <f t="shared" si="7"/>
        <v>0.30675249999999971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44781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10.892175999999999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4.07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0.13166714879999999</v>
      </c>
      <c r="AD3">
        <f>SUM(B3:AB3,AI3:AR3)-AC3</f>
        <v>14.830508851199999</v>
      </c>
      <c r="AE3">
        <v>0</v>
      </c>
      <c r="AF3" s="26"/>
      <c r="AG3">
        <f>SUM(AD3:AF3)</f>
        <v>14.830508851199999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10.892175999999999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5.52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0.14442714879999999</v>
      </c>
      <c r="AD4">
        <f t="shared" ref="AD4:AD67" si="1">SUM(B4:AB4,AI4:AR4)-AC4</f>
        <v>16.2677488512</v>
      </c>
      <c r="AE4">
        <v>0</v>
      </c>
      <c r="AF4" s="26"/>
      <c r="AG4">
        <f t="shared" ref="AG4:AG67" si="2">SUM(AD4:AF4)</f>
        <v>16.2677488512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10.892175999999999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2.61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0.1188191488</v>
      </c>
      <c r="AD5">
        <f t="shared" si="1"/>
        <v>13.383356851199999</v>
      </c>
      <c r="AE5">
        <v>0</v>
      </c>
      <c r="AF5" s="26"/>
      <c r="AG5">
        <f t="shared" si="2"/>
        <v>13.383356851199999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10.892175999999999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0.11459514879999999</v>
      </c>
      <c r="AD6">
        <f t="shared" si="1"/>
        <v>12.907580851199999</v>
      </c>
      <c r="AE6">
        <v>0</v>
      </c>
      <c r="AF6" s="26"/>
      <c r="AG6">
        <f t="shared" si="2"/>
        <v>12.907580851199999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10.892175999999999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2.42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0.1171471488</v>
      </c>
      <c r="AD7">
        <f t="shared" si="1"/>
        <v>13.195028851199998</v>
      </c>
      <c r="AE7">
        <v>0</v>
      </c>
      <c r="AF7" s="26"/>
      <c r="AG7">
        <f t="shared" si="2"/>
        <v>13.195028851199998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8.4912209999999995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7.4722744800000004E-2</v>
      </c>
      <c r="AD8">
        <f t="shared" si="1"/>
        <v>8.4164982551999987</v>
      </c>
      <c r="AE8">
        <v>0</v>
      </c>
      <c r="AF8" s="26"/>
      <c r="AG8">
        <f t="shared" si="2"/>
        <v>8.4164982551999987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10.892175999999999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1.55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0.10949114880000001</v>
      </c>
      <c r="AD9">
        <f t="shared" si="1"/>
        <v>12.3326848512</v>
      </c>
      <c r="AE9">
        <v>0</v>
      </c>
      <c r="AF9" s="26"/>
      <c r="AG9">
        <f t="shared" si="2"/>
        <v>12.3326848512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10.892175999999999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0.28999999999999998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9.8403148799999993E-2</v>
      </c>
      <c r="AD10">
        <f t="shared" si="1"/>
        <v>11.083772851199999</v>
      </c>
      <c r="AE10">
        <v>0</v>
      </c>
      <c r="AF10" s="26"/>
      <c r="AG10">
        <f t="shared" si="2"/>
        <v>11.083772851199999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10.892175999999999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2.52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0.1180271488</v>
      </c>
      <c r="AD11">
        <f t="shared" si="1"/>
        <v>13.294148851199999</v>
      </c>
      <c r="AE11">
        <v>0</v>
      </c>
      <c r="AF11" s="26"/>
      <c r="AG11">
        <f t="shared" si="2"/>
        <v>13.294148851199999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10.892175999999999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9.67311488E-2</v>
      </c>
      <c r="AD12">
        <f t="shared" si="1"/>
        <v>10.895444851199999</v>
      </c>
      <c r="AE12">
        <v>0</v>
      </c>
      <c r="AF12" s="26"/>
      <c r="AG12">
        <f t="shared" si="2"/>
        <v>10.895444851199999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10.892175999999999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2.61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0.1188191488</v>
      </c>
      <c r="AD13">
        <f t="shared" si="1"/>
        <v>13.383356851199999</v>
      </c>
      <c r="AE13">
        <v>0</v>
      </c>
      <c r="AF13" s="26"/>
      <c r="AG13">
        <f t="shared" si="2"/>
        <v>13.383356851199999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10.892175999999999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4.26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0.1333391488</v>
      </c>
      <c r="AD14">
        <f t="shared" si="1"/>
        <v>15.0188368512</v>
      </c>
      <c r="AE14">
        <v>0</v>
      </c>
      <c r="AF14" s="26"/>
      <c r="AG14">
        <f t="shared" si="2"/>
        <v>15.0188368512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8.9461169999999992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7.8725829599999991E-2</v>
      </c>
      <c r="AD15">
        <f t="shared" si="1"/>
        <v>8.8673911703999995</v>
      </c>
      <c r="AE15">
        <v>0</v>
      </c>
      <c r="AF15" s="26"/>
      <c r="AG15">
        <f t="shared" si="2"/>
        <v>8.8673911703999995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10.892175999999999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2.81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0.12057914880000001</v>
      </c>
      <c r="AD16">
        <f t="shared" si="1"/>
        <v>13.5815968512</v>
      </c>
      <c r="AE16">
        <v>0</v>
      </c>
      <c r="AF16" s="26"/>
      <c r="AG16">
        <f t="shared" si="2"/>
        <v>13.5815968512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10.892175999999999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2.81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0.12057914880000001</v>
      </c>
      <c r="AD17">
        <f t="shared" si="1"/>
        <v>13.5815968512</v>
      </c>
      <c r="AE17">
        <v>0</v>
      </c>
      <c r="AF17" s="26"/>
      <c r="AG17">
        <f t="shared" si="2"/>
        <v>13.5815968512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10.892175999999999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8.91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0.17425914880000001</v>
      </c>
      <c r="AD18">
        <f t="shared" si="1"/>
        <v>19.627916851199998</v>
      </c>
      <c r="AE18">
        <v>0</v>
      </c>
      <c r="AF18" s="26"/>
      <c r="AG18">
        <f t="shared" si="2"/>
        <v>19.627916851199998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10.892175999999999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6.49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0.15296314880000003</v>
      </c>
      <c r="AD19">
        <f t="shared" si="1"/>
        <v>17.2292128512</v>
      </c>
      <c r="AE19">
        <v>0</v>
      </c>
      <c r="AF19" s="26"/>
      <c r="AG19">
        <f t="shared" si="2"/>
        <v>17.2292128512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10.892175999999999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8.33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0.16915514879999999</v>
      </c>
      <c r="AD20">
        <f t="shared" si="1"/>
        <v>19.053020851199996</v>
      </c>
      <c r="AE20">
        <v>0</v>
      </c>
      <c r="AF20" s="26"/>
      <c r="AG20">
        <f t="shared" si="2"/>
        <v>19.053020851199996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10.892175999999999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9.8800000000000008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0.18279514880000003</v>
      </c>
      <c r="AD21">
        <f t="shared" si="1"/>
        <v>20.589380851200001</v>
      </c>
      <c r="AE21">
        <v>0</v>
      </c>
      <c r="AF21" s="26"/>
      <c r="AG21">
        <f t="shared" si="2"/>
        <v>20.589380851200001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10.892175999999999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3.97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0.1307871488</v>
      </c>
      <c r="AD22">
        <f t="shared" si="1"/>
        <v>14.7313888512</v>
      </c>
      <c r="AE22">
        <v>0</v>
      </c>
      <c r="AF22" s="26"/>
      <c r="AG22">
        <f t="shared" si="2"/>
        <v>14.7313888512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10.892175999999999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0.21174714880000001</v>
      </c>
      <c r="AD23">
        <f t="shared" si="1"/>
        <v>23.8504288512</v>
      </c>
      <c r="AE23">
        <v>0</v>
      </c>
      <c r="AF23" s="26"/>
      <c r="AG23">
        <f t="shared" si="2"/>
        <v>23.8504288512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10.892175999999999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0.2126271488</v>
      </c>
      <c r="AD24">
        <f t="shared" si="1"/>
        <v>23.949548851199999</v>
      </c>
      <c r="AE24">
        <v>0</v>
      </c>
      <c r="AF24" s="26"/>
      <c r="AG24">
        <f t="shared" si="2"/>
        <v>23.949548851199999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10.892175999999999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0.2126271488</v>
      </c>
      <c r="AD25">
        <f t="shared" si="1"/>
        <v>23.949548851199999</v>
      </c>
      <c r="AE25">
        <v>0</v>
      </c>
      <c r="AF25" s="26"/>
      <c r="AG25">
        <f t="shared" si="2"/>
        <v>23.949548851199999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10.892175999999999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9.9700000000000006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0.18358714879999999</v>
      </c>
      <c r="AD26">
        <f t="shared" si="1"/>
        <v>20.678588851199997</v>
      </c>
      <c r="AE26">
        <v>0</v>
      </c>
      <c r="AF26" s="26"/>
      <c r="AG26">
        <f t="shared" si="2"/>
        <v>20.678588851199997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9.9700000000000006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0.18358714879999999</v>
      </c>
      <c r="AD27">
        <f t="shared" si="1"/>
        <v>20.678588851199997</v>
      </c>
      <c r="AE27">
        <v>0</v>
      </c>
      <c r="AF27" s="26"/>
      <c r="AG27">
        <f t="shared" si="2"/>
        <v>20.678588851199997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0.2126271488</v>
      </c>
      <c r="AD28">
        <f t="shared" si="1"/>
        <v>23.949548851199999</v>
      </c>
      <c r="AE28">
        <v>0</v>
      </c>
      <c r="AF28" s="26"/>
      <c r="AG28">
        <f t="shared" si="2"/>
        <v>23.949548851199999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5.62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0.14530714880000001</v>
      </c>
      <c r="AD29">
        <f t="shared" si="1"/>
        <v>16.3668688512</v>
      </c>
      <c r="AE29">
        <v>0</v>
      </c>
      <c r="AF29" s="26"/>
      <c r="AG29">
        <f t="shared" si="2"/>
        <v>16.3668688512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12.49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0.20576314880000002</v>
      </c>
      <c r="AD30">
        <f t="shared" si="1"/>
        <v>23.176412851200002</v>
      </c>
      <c r="AE30">
        <v>0</v>
      </c>
      <c r="AF30" s="26"/>
      <c r="AG30">
        <f t="shared" si="2"/>
        <v>23.176412851200002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12.11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0.2024191488</v>
      </c>
      <c r="AD31">
        <f t="shared" si="1"/>
        <v>22.799756851199998</v>
      </c>
      <c r="AE31">
        <v>0</v>
      </c>
      <c r="AF31" s="26"/>
      <c r="AG31">
        <f t="shared" si="2"/>
        <v>22.799756851199998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0.2126271488</v>
      </c>
      <c r="AD32">
        <f t="shared" si="1"/>
        <v>23.949548851199999</v>
      </c>
      <c r="AE32">
        <v>0</v>
      </c>
      <c r="AF32" s="26"/>
      <c r="AG32">
        <f t="shared" si="2"/>
        <v>23.949548851199999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11.23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0.1946751488</v>
      </c>
      <c r="AD33">
        <f t="shared" si="1"/>
        <v>21.927500851200001</v>
      </c>
      <c r="AE33">
        <v>0</v>
      </c>
      <c r="AF33" s="26"/>
      <c r="AG33">
        <f t="shared" si="2"/>
        <v>21.927500851200001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0.1930031488</v>
      </c>
      <c r="AD34">
        <f t="shared" si="1"/>
        <v>21.739172851199999</v>
      </c>
      <c r="AE34">
        <v>0</v>
      </c>
      <c r="AF34" s="26"/>
      <c r="AG34">
        <f t="shared" si="2"/>
        <v>21.739172851199999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0.2100751488</v>
      </c>
      <c r="AD35">
        <f t="shared" si="1"/>
        <v>23.662100851199998</v>
      </c>
      <c r="AE35">
        <v>0</v>
      </c>
      <c r="AF35" s="26"/>
      <c r="AG35">
        <f t="shared" si="2"/>
        <v>23.662100851199998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7.17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0.15894714880000002</v>
      </c>
      <c r="AD36">
        <f t="shared" si="1"/>
        <v>17.903228851200002</v>
      </c>
      <c r="AE36">
        <v>0</v>
      </c>
      <c r="AF36" s="26"/>
      <c r="AG36">
        <f t="shared" si="2"/>
        <v>17.903228851200002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0.2049711488</v>
      </c>
      <c r="AD37">
        <f t="shared" si="1"/>
        <v>23.087204851199999</v>
      </c>
      <c r="AE37">
        <v>0</v>
      </c>
      <c r="AF37" s="26"/>
      <c r="AG37">
        <f t="shared" si="2"/>
        <v>23.087204851199999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13.07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0.21086714880000001</v>
      </c>
      <c r="AD38">
        <f t="shared" si="1"/>
        <v>23.751308851200001</v>
      </c>
      <c r="AE38">
        <v>0</v>
      </c>
      <c r="AF38" s="26"/>
      <c r="AG38">
        <f t="shared" si="2"/>
        <v>23.751308851200001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10.892175999999999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0.2126271488</v>
      </c>
      <c r="AD39">
        <f t="shared" si="1"/>
        <v>23.949548851199999</v>
      </c>
      <c r="AE39">
        <v>0</v>
      </c>
      <c r="AF39" s="26"/>
      <c r="AG39">
        <f t="shared" si="2"/>
        <v>23.949548851199999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10.892175999999999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13.07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0.21086714880000001</v>
      </c>
      <c r="AD40">
        <f t="shared" si="1"/>
        <v>23.751308851200001</v>
      </c>
      <c r="AE40">
        <v>0</v>
      </c>
      <c r="AF40" s="26"/>
      <c r="AG40">
        <f t="shared" si="2"/>
        <v>23.751308851200001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10.892175999999999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12.49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0.20576314880000002</v>
      </c>
      <c r="AD41">
        <f t="shared" si="1"/>
        <v>23.176412851200002</v>
      </c>
      <c r="AE41">
        <v>0</v>
      </c>
      <c r="AF41" s="26"/>
      <c r="AG41">
        <f t="shared" si="2"/>
        <v>23.176412851200002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10.892175999999999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0.20065914880000002</v>
      </c>
      <c r="AD42">
        <f t="shared" si="1"/>
        <v>22.6015168512</v>
      </c>
      <c r="AE42">
        <v>0</v>
      </c>
      <c r="AF42" s="26"/>
      <c r="AG42">
        <f t="shared" si="2"/>
        <v>22.6015168512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10.892175999999999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5.81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0.14697914879999999</v>
      </c>
      <c r="AD43">
        <f t="shared" si="1"/>
        <v>16.555196851199998</v>
      </c>
      <c r="AE43">
        <v>0</v>
      </c>
      <c r="AF43" s="26"/>
      <c r="AG43">
        <f t="shared" si="2"/>
        <v>16.555196851199998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10.892175999999999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0.2126271488</v>
      </c>
      <c r="AD44">
        <f t="shared" si="1"/>
        <v>23.949548851199999</v>
      </c>
      <c r="AE44">
        <v>0</v>
      </c>
      <c r="AF44" s="26"/>
      <c r="AG44">
        <f t="shared" si="2"/>
        <v>23.949548851199999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10.892175999999999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10.65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0.18957114880000001</v>
      </c>
      <c r="AD45">
        <f t="shared" si="1"/>
        <v>21.352604851199999</v>
      </c>
      <c r="AE45">
        <v>0</v>
      </c>
      <c r="AF45" s="26"/>
      <c r="AG45">
        <f t="shared" si="2"/>
        <v>21.352604851199999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10.892175999999999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0.2126271488</v>
      </c>
      <c r="AD46">
        <f t="shared" si="1"/>
        <v>23.949548851199999</v>
      </c>
      <c r="AE46">
        <v>0</v>
      </c>
      <c r="AF46" s="26"/>
      <c r="AG46">
        <f t="shared" si="2"/>
        <v>23.949548851199999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10.892175999999999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8.81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0.17337914880000002</v>
      </c>
      <c r="AD47">
        <f t="shared" si="1"/>
        <v>19.528796851200003</v>
      </c>
      <c r="AE47">
        <v>0</v>
      </c>
      <c r="AF47" s="26"/>
      <c r="AG47">
        <f t="shared" si="2"/>
        <v>19.528796851200003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10.892175999999999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0.15639514879999999</v>
      </c>
      <c r="AD48">
        <f t="shared" si="1"/>
        <v>17.615780851199997</v>
      </c>
      <c r="AE48">
        <v>0</v>
      </c>
      <c r="AF48" s="26"/>
      <c r="AG48">
        <f t="shared" si="2"/>
        <v>17.615780851199997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10.892175999999999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0.15718714879999998</v>
      </c>
      <c r="AD49">
        <f t="shared" si="1"/>
        <v>17.7049888512</v>
      </c>
      <c r="AE49">
        <v>0</v>
      </c>
      <c r="AF49" s="26"/>
      <c r="AG49">
        <f t="shared" si="2"/>
        <v>17.7049888512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10.892175999999999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2.42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0.1171471488</v>
      </c>
      <c r="AD50">
        <f t="shared" si="1"/>
        <v>13.195028851199998</v>
      </c>
      <c r="AE50">
        <v>0</v>
      </c>
      <c r="AF50" s="26"/>
      <c r="AG50">
        <f t="shared" si="2"/>
        <v>13.195028851199998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10.892175999999999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0.21086714880000001</v>
      </c>
      <c r="AD51">
        <f t="shared" si="1"/>
        <v>23.751308851200001</v>
      </c>
      <c r="AE51">
        <v>0</v>
      </c>
      <c r="AF51" s="26"/>
      <c r="AG51">
        <f t="shared" si="2"/>
        <v>23.751308851200001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10.892175999999999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0.1930031488</v>
      </c>
      <c r="AD52">
        <f t="shared" si="1"/>
        <v>21.739172851199999</v>
      </c>
      <c r="AE52">
        <v>0</v>
      </c>
      <c r="AF52" s="26"/>
      <c r="AG52">
        <f t="shared" si="2"/>
        <v>21.739172851199999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10.892175999999999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0.2126271488</v>
      </c>
      <c r="AD53">
        <f t="shared" si="1"/>
        <v>23.949548851199999</v>
      </c>
      <c r="AE53">
        <v>0</v>
      </c>
      <c r="AF53" s="26"/>
      <c r="AG53">
        <f t="shared" si="2"/>
        <v>23.949548851199999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10.892175999999999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11.72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0.19898714879999999</v>
      </c>
      <c r="AD54">
        <f t="shared" si="1"/>
        <v>22.413188851199997</v>
      </c>
      <c r="AE54">
        <v>0</v>
      </c>
      <c r="AF54" s="26"/>
      <c r="AG54">
        <f t="shared" si="2"/>
        <v>22.413188851199997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10.892175999999999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0.19643514880000001</v>
      </c>
      <c r="AD55">
        <f t="shared" si="1"/>
        <v>22.1257408512</v>
      </c>
      <c r="AE55">
        <v>0</v>
      </c>
      <c r="AF55" s="26"/>
      <c r="AG55">
        <f t="shared" si="2"/>
        <v>22.1257408512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10.892175999999999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10.46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0.1878991488</v>
      </c>
      <c r="AD56">
        <f t="shared" si="1"/>
        <v>21.1642768512</v>
      </c>
      <c r="AE56">
        <v>0</v>
      </c>
      <c r="AF56" s="26"/>
      <c r="AG56">
        <f t="shared" si="2"/>
        <v>21.1642768512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10.892175999999999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2.81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0.12057914880000001</v>
      </c>
      <c r="AD57">
        <f t="shared" si="1"/>
        <v>13.5815968512</v>
      </c>
      <c r="AE57">
        <v>0</v>
      </c>
      <c r="AF57" s="26"/>
      <c r="AG57">
        <f t="shared" si="2"/>
        <v>13.5815968512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10.892175999999999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8.52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0.17082714879999999</v>
      </c>
      <c r="AD58">
        <f t="shared" si="1"/>
        <v>19.241348851199998</v>
      </c>
      <c r="AE58">
        <v>0</v>
      </c>
      <c r="AF58" s="26"/>
      <c r="AG58">
        <f t="shared" si="2"/>
        <v>19.241348851199998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10.892175999999999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0.1631711488</v>
      </c>
      <c r="AD59">
        <f t="shared" si="1"/>
        <v>18.379004851199998</v>
      </c>
      <c r="AE59">
        <v>0</v>
      </c>
      <c r="AF59" s="26"/>
      <c r="AG59">
        <f t="shared" si="2"/>
        <v>18.379004851199998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10.892175999999999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0.2126271488</v>
      </c>
      <c r="AD60">
        <f t="shared" si="1"/>
        <v>23.949548851199999</v>
      </c>
      <c r="AE60">
        <v>0</v>
      </c>
      <c r="AF60" s="26"/>
      <c r="AG60">
        <f t="shared" si="2"/>
        <v>23.949548851199999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10.892175999999999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11.81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0.19977914880000003</v>
      </c>
      <c r="AD61">
        <f t="shared" si="1"/>
        <v>22.5023968512</v>
      </c>
      <c r="AE61">
        <v>0</v>
      </c>
      <c r="AF61" s="26"/>
      <c r="AG61">
        <f t="shared" si="2"/>
        <v>22.5023968512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10.892175999999999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9.3000000000000007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0.1776911488</v>
      </c>
      <c r="AD62">
        <f t="shared" si="1"/>
        <v>20.014484851199999</v>
      </c>
      <c r="AE62">
        <v>0</v>
      </c>
      <c r="AF62" s="26"/>
      <c r="AG62">
        <f t="shared" si="2"/>
        <v>20.014484851199999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10.892175999999999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0.18103514879999999</v>
      </c>
      <c r="AD63">
        <f t="shared" si="1"/>
        <v>20.391140851199999</v>
      </c>
      <c r="AE63">
        <v>0</v>
      </c>
      <c r="AF63" s="26"/>
      <c r="AG63">
        <f t="shared" si="2"/>
        <v>20.391140851199999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10.892175999999999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0.12735514880000001</v>
      </c>
      <c r="AD64">
        <f t="shared" si="1"/>
        <v>14.3448208512</v>
      </c>
      <c r="AE64">
        <v>0</v>
      </c>
      <c r="AF64" s="26"/>
      <c r="AG64">
        <f t="shared" si="2"/>
        <v>14.3448208512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10.892175999999999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10.94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0.19212314879999998</v>
      </c>
      <c r="AD65">
        <f t="shared" si="1"/>
        <v>21.640052851199997</v>
      </c>
      <c r="AE65">
        <v>0</v>
      </c>
      <c r="AF65" s="26"/>
      <c r="AG65">
        <f t="shared" si="2"/>
        <v>21.640052851199997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10.892175999999999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0.20664314880000001</v>
      </c>
      <c r="AD66">
        <f t="shared" si="1"/>
        <v>23.275532851199998</v>
      </c>
      <c r="AE66">
        <v>0</v>
      </c>
      <c r="AF66" s="26"/>
      <c r="AG66">
        <f t="shared" si="2"/>
        <v>23.275532851199998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10.892175999999999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0.2126271488</v>
      </c>
      <c r="AD67">
        <f t="shared" si="1"/>
        <v>23.949548851199999</v>
      </c>
      <c r="AE67">
        <v>0</v>
      </c>
      <c r="AF67" s="26"/>
      <c r="AG67">
        <f t="shared" si="2"/>
        <v>23.949548851199999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10.892175999999999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11.82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0.19986714880000001</v>
      </c>
      <c r="AD68">
        <f t="shared" ref="AD68:AD98" si="4">SUM(B68:AB68,AI68:AR68)-AC68</f>
        <v>22.5123088512</v>
      </c>
      <c r="AE68">
        <v>0</v>
      </c>
      <c r="AF68" s="26"/>
      <c r="AG68">
        <f t="shared" ref="AG68:AG98" si="5">SUM(AD68:AF68)</f>
        <v>22.5123088512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10.892175999999999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0.17593114880000002</v>
      </c>
      <c r="AD69">
        <f t="shared" si="4"/>
        <v>19.8162448512</v>
      </c>
      <c r="AE69">
        <v>0</v>
      </c>
      <c r="AF69" s="26"/>
      <c r="AG69">
        <f t="shared" si="5"/>
        <v>19.8162448512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10.892175999999999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0.16405114879999999</v>
      </c>
      <c r="AD70">
        <f t="shared" si="4"/>
        <v>18.4781248512</v>
      </c>
      <c r="AE70">
        <v>0</v>
      </c>
      <c r="AF70" s="26"/>
      <c r="AG70">
        <f t="shared" si="5"/>
        <v>18.4781248512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10.892175999999999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0.14865114879999999</v>
      </c>
      <c r="AD71">
        <f t="shared" si="4"/>
        <v>16.7435248512</v>
      </c>
      <c r="AE71">
        <v>0</v>
      </c>
      <c r="AF71" s="26"/>
      <c r="AG71">
        <f t="shared" si="5"/>
        <v>16.7435248512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10.892175999999999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10.36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0.18701914880000001</v>
      </c>
      <c r="AD72">
        <f t="shared" si="4"/>
        <v>21.065156851199998</v>
      </c>
      <c r="AE72">
        <v>0</v>
      </c>
      <c r="AF72" s="26"/>
      <c r="AG72">
        <f t="shared" si="5"/>
        <v>21.065156851199998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10.892175999999999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0.18701914880000001</v>
      </c>
      <c r="AD73">
        <f t="shared" si="4"/>
        <v>21.065156851199998</v>
      </c>
      <c r="AE73">
        <v>0</v>
      </c>
      <c r="AF73" s="26"/>
      <c r="AG73">
        <f t="shared" si="5"/>
        <v>21.065156851199998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10.892175999999999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0.21086714880000001</v>
      </c>
      <c r="AD74">
        <f t="shared" si="4"/>
        <v>23.751308851200001</v>
      </c>
      <c r="AE74">
        <v>0</v>
      </c>
      <c r="AF74" s="26"/>
      <c r="AG74">
        <f t="shared" si="5"/>
        <v>23.751308851200001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10.892175999999999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13.07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0.21086714880000001</v>
      </c>
      <c r="AD75">
        <f t="shared" si="4"/>
        <v>23.751308851200001</v>
      </c>
      <c r="AE75">
        <v>0</v>
      </c>
      <c r="AF75" s="26"/>
      <c r="AG75">
        <f t="shared" si="5"/>
        <v>23.751308851200001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10.892175999999999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10.07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0.18446714880000001</v>
      </c>
      <c r="AD76">
        <f t="shared" si="4"/>
        <v>20.7777088512</v>
      </c>
      <c r="AE76">
        <v>0</v>
      </c>
      <c r="AF76" s="26"/>
      <c r="AG76">
        <f t="shared" si="5"/>
        <v>20.7777088512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10.892175999999999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0.17936314880000001</v>
      </c>
      <c r="AD77">
        <f t="shared" si="4"/>
        <v>20.202812851200001</v>
      </c>
      <c r="AE77">
        <v>0</v>
      </c>
      <c r="AF77" s="26"/>
      <c r="AG77">
        <f t="shared" si="5"/>
        <v>20.202812851200001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10.892175999999999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0.10861114879999999</v>
      </c>
      <c r="AD78">
        <f t="shared" si="4"/>
        <v>12.233564851199999</v>
      </c>
      <c r="AE78">
        <v>0</v>
      </c>
      <c r="AF78" s="26"/>
      <c r="AG78">
        <f t="shared" si="5"/>
        <v>12.233564851199999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10.892175999999999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6.78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0.1555151488</v>
      </c>
      <c r="AD79">
        <f t="shared" si="4"/>
        <v>17.516660851200001</v>
      </c>
      <c r="AE79">
        <v>0</v>
      </c>
      <c r="AF79" s="26"/>
      <c r="AG79">
        <f t="shared" si="5"/>
        <v>17.516660851200001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10.892175999999999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9.9700000000000006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0.18358714879999999</v>
      </c>
      <c r="AD80">
        <f t="shared" si="4"/>
        <v>20.678588851199997</v>
      </c>
      <c r="AE80">
        <v>0</v>
      </c>
      <c r="AF80" s="26"/>
      <c r="AG80">
        <f t="shared" si="5"/>
        <v>20.678588851199997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10.892175999999999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12.69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0.20752314879999997</v>
      </c>
      <c r="AD81">
        <f t="shared" si="4"/>
        <v>23.374652851199997</v>
      </c>
      <c r="AE81">
        <v>0</v>
      </c>
      <c r="AF81" s="26"/>
      <c r="AG81">
        <f t="shared" si="5"/>
        <v>23.374652851199997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10.892175999999999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12.59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0.20664314880000001</v>
      </c>
      <c r="AD82">
        <f t="shared" si="4"/>
        <v>23.275532851199998</v>
      </c>
      <c r="AE82">
        <v>0</v>
      </c>
      <c r="AF82" s="26"/>
      <c r="AG82">
        <f t="shared" si="5"/>
        <v>23.275532851199998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10.892175999999999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0.2126271488</v>
      </c>
      <c r="AD83">
        <f t="shared" si="4"/>
        <v>23.949548851199999</v>
      </c>
      <c r="AE83">
        <v>0</v>
      </c>
      <c r="AF83" s="26"/>
      <c r="AG83">
        <f t="shared" si="5"/>
        <v>23.949548851199999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10.892175999999999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11.52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0.1972271488</v>
      </c>
      <c r="AD84">
        <f t="shared" si="4"/>
        <v>22.214948851199999</v>
      </c>
      <c r="AE84">
        <v>0</v>
      </c>
      <c r="AF84" s="26"/>
      <c r="AG84">
        <f t="shared" si="5"/>
        <v>22.214948851199999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10.892175999999999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5.42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0.14354714880000002</v>
      </c>
      <c r="AD85">
        <f t="shared" si="4"/>
        <v>16.168628851200001</v>
      </c>
      <c r="AE85">
        <v>0</v>
      </c>
      <c r="AF85" s="26"/>
      <c r="AG85">
        <f t="shared" si="5"/>
        <v>16.168628851200001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10.892175999999999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0.2126271488</v>
      </c>
      <c r="AD86">
        <f t="shared" si="4"/>
        <v>23.949548851199999</v>
      </c>
      <c r="AE86">
        <v>0</v>
      </c>
      <c r="AF86" s="26"/>
      <c r="AG86">
        <f t="shared" si="5"/>
        <v>23.949548851199999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10.892175999999999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9.49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0.17936314880000001</v>
      </c>
      <c r="AD87">
        <f t="shared" si="4"/>
        <v>20.202812851200001</v>
      </c>
      <c r="AE87">
        <v>0</v>
      </c>
      <c r="AF87" s="26"/>
      <c r="AG87">
        <f t="shared" si="5"/>
        <v>20.202812851200001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10.892175999999999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0.21086714880000001</v>
      </c>
      <c r="AD88">
        <f t="shared" si="4"/>
        <v>23.751308851200001</v>
      </c>
      <c r="AE88">
        <v>0</v>
      </c>
      <c r="AF88" s="26"/>
      <c r="AG88">
        <f t="shared" si="5"/>
        <v>23.751308851200001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10.892175999999999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9.01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0.17513914879999998</v>
      </c>
      <c r="AD89">
        <f t="shared" si="4"/>
        <v>19.727036851199998</v>
      </c>
      <c r="AE89">
        <v>0</v>
      </c>
      <c r="AF89" s="26"/>
      <c r="AG89">
        <f t="shared" si="5"/>
        <v>19.727036851199998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10.892175999999999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7.75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0.16405114879999999</v>
      </c>
      <c r="AD90">
        <f t="shared" si="4"/>
        <v>18.4781248512</v>
      </c>
      <c r="AE90">
        <v>0</v>
      </c>
      <c r="AF90" s="26"/>
      <c r="AG90">
        <f t="shared" si="5"/>
        <v>18.4781248512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10.892175999999999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8.6199999999999992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0.17170714879999999</v>
      </c>
      <c r="AD91">
        <f t="shared" si="4"/>
        <v>19.340468851199997</v>
      </c>
      <c r="AE91">
        <v>0</v>
      </c>
      <c r="AF91" s="26"/>
      <c r="AG91">
        <f t="shared" si="5"/>
        <v>19.340468851199997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10.892175999999999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0.11459514879999999</v>
      </c>
      <c r="AD92">
        <f t="shared" si="4"/>
        <v>12.907580851199999</v>
      </c>
      <c r="AE92">
        <v>0</v>
      </c>
      <c r="AF92" s="26"/>
      <c r="AG92">
        <f t="shared" si="5"/>
        <v>12.907580851199999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10.892175999999999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8.6199999999999992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0.17170714879999999</v>
      </c>
      <c r="AD93">
        <f t="shared" si="4"/>
        <v>19.340468851199997</v>
      </c>
      <c r="AE93">
        <v>0</v>
      </c>
      <c r="AF93" s="26"/>
      <c r="AG93">
        <f t="shared" si="5"/>
        <v>19.340468851199997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10.892175999999999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10.07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0.18446714880000001</v>
      </c>
      <c r="AD94">
        <f t="shared" si="4"/>
        <v>20.7777088512</v>
      </c>
      <c r="AE94">
        <v>0</v>
      </c>
      <c r="AF94" s="26"/>
      <c r="AG94">
        <f t="shared" si="5"/>
        <v>20.7777088512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10.892175999999999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9.7799999999999994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0.18191514880000001</v>
      </c>
      <c r="AD95">
        <f t="shared" si="4"/>
        <v>20.490260851199999</v>
      </c>
      <c r="AE95">
        <v>0</v>
      </c>
      <c r="AF95" s="26"/>
      <c r="AG95">
        <f t="shared" si="5"/>
        <v>20.490260851199999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10.892175999999999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6.97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0.15718714879999998</v>
      </c>
      <c r="AD96">
        <f t="shared" si="4"/>
        <v>17.7049888512</v>
      </c>
      <c r="AE96">
        <v>0</v>
      </c>
      <c r="AF96" s="26"/>
      <c r="AG96">
        <f t="shared" si="5"/>
        <v>17.7049888512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10.892175999999999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6.49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0.15296314880000003</v>
      </c>
      <c r="AD97">
        <f t="shared" si="4"/>
        <v>17.2292128512</v>
      </c>
      <c r="AE97">
        <v>0</v>
      </c>
      <c r="AF97" s="26"/>
      <c r="AG97">
        <f t="shared" si="5"/>
        <v>17.2292128512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10.892175999999999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0.15718714879999998</v>
      </c>
      <c r="AD98">
        <f t="shared" si="4"/>
        <v>17.7049888512</v>
      </c>
      <c r="AE98">
        <v>0</v>
      </c>
      <c r="AF98" s="26"/>
      <c r="AG98">
        <f t="shared" si="5"/>
        <v>17.7049888512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0.26032547049999949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0.20895750000000013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4.1296901403999973E-3</v>
      </c>
      <c r="AD99">
        <f t="shared" si="6"/>
        <v>0.46515328035959996</v>
      </c>
      <c r="AE99">
        <f t="shared" ref="AE99:AR99" si="8">SUM(AE3:AE98)/4000</f>
        <v>0</v>
      </c>
      <c r="AG99">
        <f t="shared" si="8"/>
        <v>0.46515328035959996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120</v>
      </c>
      <c r="C3" s="16">
        <f>'[1]08'!C5</f>
        <v>0</v>
      </c>
      <c r="D3" s="16">
        <f>'[1]08'!D5</f>
        <v>195</v>
      </c>
      <c r="E3" s="16">
        <f>'[1]08'!E5</f>
        <v>0</v>
      </c>
      <c r="F3" s="15">
        <f>SUM(B3:E3)</f>
        <v>315</v>
      </c>
      <c r="G3" s="15">
        <f>'[1]08'!H5</f>
        <v>120</v>
      </c>
      <c r="H3" s="16">
        <f>'[1]08'!I5</f>
        <v>0</v>
      </c>
      <c r="I3" s="16">
        <f>'[1]08'!J5</f>
        <v>36</v>
      </c>
      <c r="J3" s="16">
        <f>'[1]08'!K5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'[1]08'!B6</f>
        <v>120</v>
      </c>
      <c r="C4" s="16">
        <f>'[1]08'!C6</f>
        <v>0</v>
      </c>
      <c r="D4" s="16">
        <f>'[1]08'!D6</f>
        <v>195</v>
      </c>
      <c r="E4" s="16">
        <f>'[1]08'!E6</f>
        <v>0</v>
      </c>
      <c r="F4" s="15">
        <f>SUM(B4:E4)</f>
        <v>315</v>
      </c>
      <c r="G4" s="15">
        <f>'[1]08'!H6</f>
        <v>120</v>
      </c>
      <c r="H4" s="16">
        <f>'[1]08'!I6</f>
        <v>0</v>
      </c>
      <c r="I4" s="16">
        <f>'[1]08'!J6</f>
        <v>36</v>
      </c>
      <c r="J4" s="16">
        <f>'[1]08'!K6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'[1]08'!B7</f>
        <v>120</v>
      </c>
      <c r="C5" s="16">
        <f>'[1]08'!C7</f>
        <v>0</v>
      </c>
      <c r="D5" s="16">
        <f>'[1]08'!D7</f>
        <v>195</v>
      </c>
      <c r="E5" s="16">
        <f>'[1]08'!E7</f>
        <v>0</v>
      </c>
      <c r="F5" s="15">
        <f t="shared" ref="F5:F68" si="6">SUM(B5:E5)</f>
        <v>315</v>
      </c>
      <c r="G5" s="15">
        <f>'[1]08'!H7</f>
        <v>120</v>
      </c>
      <c r="H5" s="16">
        <f>'[1]08'!I7</f>
        <v>0</v>
      </c>
      <c r="I5" s="16">
        <f>'[1]08'!J7</f>
        <v>36</v>
      </c>
      <c r="J5" s="16">
        <f>'[1]08'!K7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'[1]08'!B8</f>
        <v>120</v>
      </c>
      <c r="C6" s="16">
        <f>'[1]08'!C8</f>
        <v>0</v>
      </c>
      <c r="D6" s="16">
        <f>'[1]08'!D8</f>
        <v>195</v>
      </c>
      <c r="E6" s="16">
        <f>'[1]08'!E8</f>
        <v>0</v>
      </c>
      <c r="F6" s="15">
        <f t="shared" si="6"/>
        <v>315</v>
      </c>
      <c r="G6" s="15">
        <f>'[1]08'!H8</f>
        <v>120</v>
      </c>
      <c r="H6" s="16">
        <f>'[1]08'!I8</f>
        <v>0</v>
      </c>
      <c r="I6" s="16">
        <f>'[1]08'!J8</f>
        <v>36</v>
      </c>
      <c r="J6" s="16">
        <f>'[1]08'!K8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'[1]08'!B9</f>
        <v>120</v>
      </c>
      <c r="C7" s="16">
        <f>'[1]08'!C9</f>
        <v>0</v>
      </c>
      <c r="D7" s="16">
        <f>'[1]08'!D9</f>
        <v>195</v>
      </c>
      <c r="E7" s="16">
        <f>'[1]08'!E9</f>
        <v>0</v>
      </c>
      <c r="F7" s="15">
        <f t="shared" si="6"/>
        <v>315</v>
      </c>
      <c r="G7" s="15">
        <f>'[1]08'!H9</f>
        <v>120</v>
      </c>
      <c r="H7" s="16">
        <f>'[1]08'!I9</f>
        <v>0</v>
      </c>
      <c r="I7" s="16">
        <f>'[1]08'!J9</f>
        <v>36</v>
      </c>
      <c r="J7" s="16">
        <f>'[1]08'!K9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'[1]08'!B10</f>
        <v>120</v>
      </c>
      <c r="C8" s="16">
        <f>'[1]08'!C10</f>
        <v>0</v>
      </c>
      <c r="D8" s="16">
        <f>'[1]08'!D10</f>
        <v>195</v>
      </c>
      <c r="E8" s="16">
        <f>'[1]08'!E10</f>
        <v>0</v>
      </c>
      <c r="F8" s="15">
        <f t="shared" si="6"/>
        <v>315</v>
      </c>
      <c r="G8" s="15">
        <f>'[1]08'!H10</f>
        <v>120</v>
      </c>
      <c r="H8" s="16">
        <f>'[1]08'!I10</f>
        <v>0</v>
      </c>
      <c r="I8" s="16">
        <f>'[1]08'!J10</f>
        <v>36</v>
      </c>
      <c r="J8" s="16">
        <f>'[1]08'!K10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'[1]08'!B11</f>
        <v>120</v>
      </c>
      <c r="C9" s="16">
        <f>'[1]08'!C11</f>
        <v>0</v>
      </c>
      <c r="D9" s="16">
        <f>'[1]08'!D11</f>
        <v>195</v>
      </c>
      <c r="E9" s="16">
        <f>'[1]08'!E11</f>
        <v>0</v>
      </c>
      <c r="F9" s="15">
        <f t="shared" si="6"/>
        <v>315</v>
      </c>
      <c r="G9" s="15">
        <f>'[1]08'!H11</f>
        <v>120</v>
      </c>
      <c r="H9" s="16">
        <f>'[1]08'!I11</f>
        <v>0</v>
      </c>
      <c r="I9" s="16">
        <f>'[1]08'!J11</f>
        <v>36</v>
      </c>
      <c r="J9" s="16">
        <f>'[1]08'!K11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'[1]08'!B12</f>
        <v>120</v>
      </c>
      <c r="C10" s="16">
        <f>'[1]08'!C12</f>
        <v>0</v>
      </c>
      <c r="D10" s="16">
        <f>'[1]08'!D12</f>
        <v>195</v>
      </c>
      <c r="E10" s="16">
        <f>'[1]08'!E12</f>
        <v>0</v>
      </c>
      <c r="F10" s="15">
        <f t="shared" si="6"/>
        <v>315</v>
      </c>
      <c r="G10" s="15">
        <f>'[1]08'!H12</f>
        <v>120</v>
      </c>
      <c r="H10" s="16">
        <f>'[1]08'!I12</f>
        <v>0</v>
      </c>
      <c r="I10" s="16">
        <f>'[1]08'!J12</f>
        <v>36</v>
      </c>
      <c r="J10" s="16">
        <f>'[1]08'!K12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'[1]08'!B13</f>
        <v>120</v>
      </c>
      <c r="C11" s="16">
        <f>'[1]08'!C13</f>
        <v>0</v>
      </c>
      <c r="D11" s="16">
        <f>'[1]08'!D13</f>
        <v>195</v>
      </c>
      <c r="E11" s="16">
        <f>'[1]08'!E13</f>
        <v>0</v>
      </c>
      <c r="F11" s="15">
        <f t="shared" si="6"/>
        <v>315</v>
      </c>
      <c r="G11" s="15">
        <f>'[1]08'!H13</f>
        <v>120</v>
      </c>
      <c r="H11" s="16">
        <f>'[1]08'!I13</f>
        <v>0</v>
      </c>
      <c r="I11" s="16">
        <f>'[1]08'!J13</f>
        <v>36</v>
      </c>
      <c r="J11" s="16">
        <f>'[1]08'!K13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'[1]08'!B14</f>
        <v>120</v>
      </c>
      <c r="C12" s="16">
        <f>'[1]08'!C14</f>
        <v>0</v>
      </c>
      <c r="D12" s="16">
        <f>'[1]08'!D14</f>
        <v>195</v>
      </c>
      <c r="E12" s="16">
        <f>'[1]08'!E14</f>
        <v>0</v>
      </c>
      <c r="F12" s="15">
        <f t="shared" si="6"/>
        <v>315</v>
      </c>
      <c r="G12" s="15">
        <f>'[1]08'!H14</f>
        <v>120</v>
      </c>
      <c r="H12" s="16">
        <f>'[1]08'!I14</f>
        <v>0</v>
      </c>
      <c r="I12" s="16">
        <f>'[1]08'!J14</f>
        <v>36</v>
      </c>
      <c r="J12" s="16">
        <f>'[1]08'!K14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'[1]08'!B15</f>
        <v>120</v>
      </c>
      <c r="C13" s="16">
        <f>'[1]08'!C15</f>
        <v>0</v>
      </c>
      <c r="D13" s="16">
        <f>'[1]08'!D15</f>
        <v>195</v>
      </c>
      <c r="E13" s="16">
        <f>'[1]08'!E15</f>
        <v>0</v>
      </c>
      <c r="F13" s="15">
        <f t="shared" si="6"/>
        <v>315</v>
      </c>
      <c r="G13" s="15">
        <f>'[1]08'!H15</f>
        <v>120</v>
      </c>
      <c r="H13" s="16">
        <f>'[1]08'!I15</f>
        <v>0</v>
      </c>
      <c r="I13" s="16">
        <f>'[1]08'!J15</f>
        <v>36</v>
      </c>
      <c r="J13" s="16">
        <f>'[1]08'!K15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'[1]08'!B16</f>
        <v>120</v>
      </c>
      <c r="C14" s="16">
        <f>'[1]08'!C16</f>
        <v>0</v>
      </c>
      <c r="D14" s="16">
        <f>'[1]08'!D16</f>
        <v>195</v>
      </c>
      <c r="E14" s="16">
        <f>'[1]08'!E16</f>
        <v>0</v>
      </c>
      <c r="F14" s="15">
        <f t="shared" si="6"/>
        <v>315</v>
      </c>
      <c r="G14" s="15">
        <f>'[1]08'!H16</f>
        <v>120</v>
      </c>
      <c r="H14" s="16">
        <f>'[1]08'!I16</f>
        <v>0</v>
      </c>
      <c r="I14" s="16">
        <f>'[1]08'!J16</f>
        <v>36</v>
      </c>
      <c r="J14" s="16">
        <f>'[1]08'!K16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'[1]08'!B17</f>
        <v>120</v>
      </c>
      <c r="C15" s="16">
        <f>'[1]08'!C17</f>
        <v>0</v>
      </c>
      <c r="D15" s="16">
        <f>'[1]08'!D17</f>
        <v>195</v>
      </c>
      <c r="E15" s="16">
        <f>'[1]08'!E17</f>
        <v>0</v>
      </c>
      <c r="F15" s="15">
        <f t="shared" si="6"/>
        <v>315</v>
      </c>
      <c r="G15" s="15">
        <f>'[1]08'!H17</f>
        <v>120</v>
      </c>
      <c r="H15" s="16">
        <f>'[1]08'!I17</f>
        <v>0</v>
      </c>
      <c r="I15" s="16">
        <f>'[1]08'!J17</f>
        <v>36</v>
      </c>
      <c r="J15" s="16">
        <f>'[1]08'!K17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'[1]08'!B18</f>
        <v>120</v>
      </c>
      <c r="C16" s="16">
        <f>'[1]08'!C18</f>
        <v>0</v>
      </c>
      <c r="D16" s="16">
        <f>'[1]08'!D18</f>
        <v>195</v>
      </c>
      <c r="E16" s="16">
        <f>'[1]08'!E18</f>
        <v>0</v>
      </c>
      <c r="F16" s="15">
        <f t="shared" si="6"/>
        <v>315</v>
      </c>
      <c r="G16" s="15">
        <f>'[1]08'!H18</f>
        <v>120</v>
      </c>
      <c r="H16" s="16">
        <f>'[1]08'!I18</f>
        <v>0</v>
      </c>
      <c r="I16" s="16">
        <f>'[1]08'!J18</f>
        <v>36</v>
      </c>
      <c r="J16" s="16">
        <f>'[1]08'!K18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'[1]08'!B19</f>
        <v>120</v>
      </c>
      <c r="C17" s="16">
        <f>'[1]08'!C19</f>
        <v>0</v>
      </c>
      <c r="D17" s="16">
        <f>'[1]08'!D19</f>
        <v>195</v>
      </c>
      <c r="E17" s="16">
        <f>'[1]08'!E19</f>
        <v>0</v>
      </c>
      <c r="F17" s="15">
        <f t="shared" si="6"/>
        <v>315</v>
      </c>
      <c r="G17" s="15">
        <f>'[1]08'!H19</f>
        <v>120</v>
      </c>
      <c r="H17" s="16">
        <f>'[1]08'!I19</f>
        <v>0</v>
      </c>
      <c r="I17" s="16">
        <f>'[1]08'!J19</f>
        <v>36</v>
      </c>
      <c r="J17" s="16">
        <f>'[1]08'!K19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'[1]08'!B20</f>
        <v>120</v>
      </c>
      <c r="C18" s="16">
        <f>'[1]08'!C20</f>
        <v>0</v>
      </c>
      <c r="D18" s="16">
        <f>'[1]08'!D20</f>
        <v>195</v>
      </c>
      <c r="E18" s="16">
        <f>'[1]08'!E20</f>
        <v>0</v>
      </c>
      <c r="F18" s="15">
        <f t="shared" si="6"/>
        <v>315</v>
      </c>
      <c r="G18" s="15">
        <f>'[1]08'!H20</f>
        <v>120</v>
      </c>
      <c r="H18" s="16">
        <f>'[1]08'!I20</f>
        <v>0</v>
      </c>
      <c r="I18" s="16">
        <f>'[1]08'!J20</f>
        <v>36</v>
      </c>
      <c r="J18" s="16">
        <f>'[1]08'!K20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'[1]08'!B21</f>
        <v>120</v>
      </c>
      <c r="C19" s="16">
        <f>'[1]08'!C21</f>
        <v>0</v>
      </c>
      <c r="D19" s="16">
        <f>'[1]08'!D21</f>
        <v>195</v>
      </c>
      <c r="E19" s="16">
        <f>'[1]08'!E21</f>
        <v>0</v>
      </c>
      <c r="F19" s="15">
        <f t="shared" si="6"/>
        <v>315</v>
      </c>
      <c r="G19" s="15">
        <f>'[1]08'!H21</f>
        <v>120</v>
      </c>
      <c r="H19" s="16">
        <f>'[1]08'!I21</f>
        <v>0</v>
      </c>
      <c r="I19" s="16">
        <f>'[1]08'!J21</f>
        <v>36</v>
      </c>
      <c r="J19" s="16">
        <f>'[1]08'!K21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'[1]08'!B22</f>
        <v>120</v>
      </c>
      <c r="C20" s="16">
        <f>'[1]08'!C22</f>
        <v>0</v>
      </c>
      <c r="D20" s="16">
        <f>'[1]08'!D22</f>
        <v>195</v>
      </c>
      <c r="E20" s="16">
        <f>'[1]08'!E22</f>
        <v>0</v>
      </c>
      <c r="F20" s="15">
        <f t="shared" si="6"/>
        <v>315</v>
      </c>
      <c r="G20" s="15">
        <f>'[1]08'!H22</f>
        <v>120</v>
      </c>
      <c r="H20" s="16">
        <f>'[1]08'!I22</f>
        <v>0</v>
      </c>
      <c r="I20" s="16">
        <f>'[1]08'!J22</f>
        <v>36</v>
      </c>
      <c r="J20" s="16">
        <f>'[1]08'!K22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'[1]08'!B23</f>
        <v>120</v>
      </c>
      <c r="C21" s="16">
        <f>'[1]08'!C23</f>
        <v>0</v>
      </c>
      <c r="D21" s="16">
        <f>'[1]08'!D23</f>
        <v>195</v>
      </c>
      <c r="E21" s="16">
        <f>'[1]08'!E23</f>
        <v>0</v>
      </c>
      <c r="F21" s="15">
        <f t="shared" si="6"/>
        <v>315</v>
      </c>
      <c r="G21" s="15">
        <f>'[1]08'!H23</f>
        <v>120</v>
      </c>
      <c r="H21" s="16">
        <f>'[1]08'!I23</f>
        <v>0</v>
      </c>
      <c r="I21" s="16">
        <f>'[1]08'!J23</f>
        <v>36</v>
      </c>
      <c r="J21" s="16">
        <f>'[1]08'!K23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'[1]08'!B24</f>
        <v>120</v>
      </c>
      <c r="C22" s="16">
        <f>'[1]08'!C24</f>
        <v>0</v>
      </c>
      <c r="D22" s="16">
        <f>'[1]08'!D24</f>
        <v>195</v>
      </c>
      <c r="E22" s="16">
        <f>'[1]08'!E24</f>
        <v>0</v>
      </c>
      <c r="F22" s="15">
        <f t="shared" si="6"/>
        <v>315</v>
      </c>
      <c r="G22" s="15">
        <f>'[1]08'!H24</f>
        <v>120</v>
      </c>
      <c r="H22" s="16">
        <f>'[1]08'!I24</f>
        <v>0</v>
      </c>
      <c r="I22" s="16">
        <f>'[1]08'!J24</f>
        <v>36</v>
      </c>
      <c r="J22" s="16">
        <f>'[1]08'!K24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'[1]08'!B25</f>
        <v>120</v>
      </c>
      <c r="C23" s="16">
        <f>'[1]08'!C25</f>
        <v>0</v>
      </c>
      <c r="D23" s="16">
        <f>'[1]08'!D25</f>
        <v>195</v>
      </c>
      <c r="E23" s="16">
        <f>'[1]08'!E25</f>
        <v>0</v>
      </c>
      <c r="F23" s="15">
        <f t="shared" si="6"/>
        <v>315</v>
      </c>
      <c r="G23" s="15">
        <f>'[1]08'!H25</f>
        <v>120</v>
      </c>
      <c r="H23" s="16">
        <f>'[1]08'!I25</f>
        <v>0</v>
      </c>
      <c r="I23" s="16">
        <f>'[1]08'!J25</f>
        <v>36</v>
      </c>
      <c r="J23" s="16">
        <f>'[1]08'!K25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'[1]08'!B26</f>
        <v>120</v>
      </c>
      <c r="C24" s="16">
        <f>'[1]08'!C26</f>
        <v>0</v>
      </c>
      <c r="D24" s="16">
        <f>'[1]08'!D26</f>
        <v>195</v>
      </c>
      <c r="E24" s="16">
        <f>'[1]08'!E26</f>
        <v>0</v>
      </c>
      <c r="F24" s="15">
        <f t="shared" si="6"/>
        <v>315</v>
      </c>
      <c r="G24" s="15">
        <f>'[1]08'!H26</f>
        <v>120</v>
      </c>
      <c r="H24" s="16">
        <f>'[1]08'!I26</f>
        <v>0</v>
      </c>
      <c r="I24" s="16">
        <f>'[1]08'!J26</f>
        <v>36</v>
      </c>
      <c r="J24" s="16">
        <f>'[1]08'!K26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'[1]08'!B27</f>
        <v>120</v>
      </c>
      <c r="C25" s="16">
        <f>'[1]08'!C27</f>
        <v>0</v>
      </c>
      <c r="D25" s="16">
        <f>'[1]08'!D27</f>
        <v>195</v>
      </c>
      <c r="E25" s="16">
        <f>'[1]08'!E27</f>
        <v>0</v>
      </c>
      <c r="F25" s="15">
        <f t="shared" si="6"/>
        <v>315</v>
      </c>
      <c r="G25" s="15">
        <f>'[1]08'!H27</f>
        <v>120</v>
      </c>
      <c r="H25" s="16">
        <f>'[1]08'!I27</f>
        <v>0</v>
      </c>
      <c r="I25" s="16">
        <f>'[1]08'!J27</f>
        <v>36</v>
      </c>
      <c r="J25" s="16">
        <f>'[1]08'!K27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'[1]08'!B28</f>
        <v>120</v>
      </c>
      <c r="C26" s="16">
        <f>'[1]08'!C28</f>
        <v>0</v>
      </c>
      <c r="D26" s="16">
        <f>'[1]08'!D28</f>
        <v>195</v>
      </c>
      <c r="E26" s="16">
        <f>'[1]08'!E28</f>
        <v>0</v>
      </c>
      <c r="F26" s="15">
        <f t="shared" si="6"/>
        <v>315</v>
      </c>
      <c r="G26" s="15">
        <f>'[1]08'!H28</f>
        <v>120</v>
      </c>
      <c r="H26" s="16">
        <f>'[1]08'!I28</f>
        <v>0</v>
      </c>
      <c r="I26" s="16">
        <f>'[1]08'!J28</f>
        <v>36</v>
      </c>
      <c r="J26" s="16">
        <f>'[1]08'!K28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'[1]08'!B29</f>
        <v>120</v>
      </c>
      <c r="C27" s="16">
        <f>'[1]08'!C29</f>
        <v>0</v>
      </c>
      <c r="D27" s="16">
        <f>'[1]08'!D29</f>
        <v>195</v>
      </c>
      <c r="E27" s="16">
        <f>'[1]08'!E29</f>
        <v>0</v>
      </c>
      <c r="F27" s="15">
        <f t="shared" si="6"/>
        <v>315</v>
      </c>
      <c r="G27" s="15">
        <f>'[1]08'!H29</f>
        <v>120</v>
      </c>
      <c r="H27" s="16">
        <f>'[1]08'!I29</f>
        <v>0</v>
      </c>
      <c r="I27" s="16">
        <f>'[1]08'!J29</f>
        <v>35</v>
      </c>
      <c r="J27" s="16">
        <f>'[1]08'!K29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'[1]08'!B30</f>
        <v>120</v>
      </c>
      <c r="C28" s="16">
        <f>'[1]08'!C30</f>
        <v>0</v>
      </c>
      <c r="D28" s="16">
        <f>'[1]08'!D30</f>
        <v>195</v>
      </c>
      <c r="E28" s="16">
        <f>'[1]08'!E30</f>
        <v>0</v>
      </c>
      <c r="F28" s="15">
        <f t="shared" si="6"/>
        <v>315</v>
      </c>
      <c r="G28" s="15">
        <f>'[1]08'!H30</f>
        <v>120</v>
      </c>
      <c r="H28" s="16">
        <f>'[1]08'!I30</f>
        <v>0</v>
      </c>
      <c r="I28" s="16">
        <f>'[1]08'!J30</f>
        <v>35</v>
      </c>
      <c r="J28" s="16">
        <f>'[1]08'!K30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'[1]08'!B31</f>
        <v>120</v>
      </c>
      <c r="C29" s="16">
        <f>'[1]08'!C31</f>
        <v>0</v>
      </c>
      <c r="D29" s="16">
        <f>'[1]08'!D31</f>
        <v>195</v>
      </c>
      <c r="E29" s="16">
        <f>'[1]08'!E31</f>
        <v>0</v>
      </c>
      <c r="F29" s="15">
        <f t="shared" si="6"/>
        <v>315</v>
      </c>
      <c r="G29" s="15">
        <f>'[1]08'!H31</f>
        <v>120</v>
      </c>
      <c r="H29" s="16">
        <f>'[1]08'!I31</f>
        <v>0</v>
      </c>
      <c r="I29" s="16">
        <f>'[1]08'!J31</f>
        <v>35</v>
      </c>
      <c r="J29" s="16">
        <f>'[1]08'!K31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'[1]08'!B32</f>
        <v>120</v>
      </c>
      <c r="C30" s="16">
        <f>'[1]08'!C32</f>
        <v>0</v>
      </c>
      <c r="D30" s="16">
        <f>'[1]08'!D32</f>
        <v>195</v>
      </c>
      <c r="E30" s="16">
        <f>'[1]08'!E32</f>
        <v>0</v>
      </c>
      <c r="F30" s="15">
        <f t="shared" si="6"/>
        <v>315</v>
      </c>
      <c r="G30" s="15">
        <f>'[1]08'!H32</f>
        <v>120</v>
      </c>
      <c r="H30" s="16">
        <f>'[1]08'!I32</f>
        <v>0</v>
      </c>
      <c r="I30" s="16">
        <f>'[1]08'!J32</f>
        <v>35</v>
      </c>
      <c r="J30" s="16">
        <f>'[1]08'!K32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'[1]08'!B33</f>
        <v>120</v>
      </c>
      <c r="C31" s="16">
        <f>'[1]08'!C33</f>
        <v>0</v>
      </c>
      <c r="D31" s="16">
        <f>'[1]08'!D33</f>
        <v>195</v>
      </c>
      <c r="E31" s="16">
        <f>'[1]08'!E33</f>
        <v>0</v>
      </c>
      <c r="F31" s="15">
        <f t="shared" si="6"/>
        <v>315</v>
      </c>
      <c r="G31" s="15">
        <f>'[1]08'!H33</f>
        <v>120</v>
      </c>
      <c r="H31" s="16">
        <f>'[1]08'!I33</f>
        <v>0</v>
      </c>
      <c r="I31" s="16">
        <f>'[1]08'!J33</f>
        <v>34</v>
      </c>
      <c r="J31" s="16">
        <f>'[1]08'!K33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'[1]08'!B34</f>
        <v>120</v>
      </c>
      <c r="C32" s="16">
        <f>'[1]08'!C34</f>
        <v>0</v>
      </c>
      <c r="D32" s="16">
        <f>'[1]08'!D34</f>
        <v>195</v>
      </c>
      <c r="E32" s="16">
        <f>'[1]08'!E34</f>
        <v>0</v>
      </c>
      <c r="F32" s="15">
        <f t="shared" si="6"/>
        <v>315</v>
      </c>
      <c r="G32" s="15">
        <f>'[1]08'!H34</f>
        <v>120</v>
      </c>
      <c r="H32" s="16">
        <f>'[1]08'!I34</f>
        <v>0</v>
      </c>
      <c r="I32" s="16">
        <f>'[1]08'!J34</f>
        <v>34</v>
      </c>
      <c r="J32" s="16">
        <f>'[1]08'!K34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'[1]08'!B35</f>
        <v>120</v>
      </c>
      <c r="C33" s="16">
        <f>'[1]08'!C35</f>
        <v>0</v>
      </c>
      <c r="D33" s="16">
        <f>'[1]08'!D35</f>
        <v>195</v>
      </c>
      <c r="E33" s="16">
        <f>'[1]08'!E35</f>
        <v>0</v>
      </c>
      <c r="F33" s="15">
        <f t="shared" si="6"/>
        <v>315</v>
      </c>
      <c r="G33" s="15">
        <f>'[1]08'!H35</f>
        <v>120</v>
      </c>
      <c r="H33" s="16">
        <f>'[1]08'!I35</f>
        <v>0</v>
      </c>
      <c r="I33" s="16">
        <f>'[1]08'!J35</f>
        <v>34</v>
      </c>
      <c r="J33" s="16">
        <f>'[1]08'!K35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'[1]08'!B36</f>
        <v>120</v>
      </c>
      <c r="C34" s="16">
        <f>'[1]08'!C36</f>
        <v>0</v>
      </c>
      <c r="D34" s="16">
        <f>'[1]08'!D36</f>
        <v>195</v>
      </c>
      <c r="E34" s="16">
        <f>'[1]08'!E36</f>
        <v>0</v>
      </c>
      <c r="F34" s="15">
        <f t="shared" si="6"/>
        <v>315</v>
      </c>
      <c r="G34" s="15">
        <f>'[1]08'!H36</f>
        <v>120</v>
      </c>
      <c r="H34" s="16">
        <f>'[1]08'!I36</f>
        <v>0</v>
      </c>
      <c r="I34" s="16">
        <f>'[1]08'!J36</f>
        <v>34</v>
      </c>
      <c r="J34" s="16">
        <f>'[1]08'!K36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'[1]08'!B37</f>
        <v>120</v>
      </c>
      <c r="C35" s="16">
        <f>'[1]08'!C37</f>
        <v>0</v>
      </c>
      <c r="D35" s="16">
        <f>'[1]08'!D37</f>
        <v>195</v>
      </c>
      <c r="E35" s="16">
        <f>'[1]08'!E37</f>
        <v>0</v>
      </c>
      <c r="F35" s="15">
        <f t="shared" si="6"/>
        <v>315</v>
      </c>
      <c r="G35" s="15">
        <f>'[1]08'!H37</f>
        <v>120</v>
      </c>
      <c r="H35" s="16">
        <f>'[1]08'!I37</f>
        <v>0</v>
      </c>
      <c r="I35" s="16">
        <f>'[1]08'!J37</f>
        <v>34</v>
      </c>
      <c r="J35" s="16">
        <f>'[1]08'!K37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'[1]08'!B38</f>
        <v>120</v>
      </c>
      <c r="C36" s="16">
        <f>'[1]08'!C38</f>
        <v>0</v>
      </c>
      <c r="D36" s="16">
        <f>'[1]08'!D38</f>
        <v>195</v>
      </c>
      <c r="E36" s="16">
        <f>'[1]08'!E38</f>
        <v>0</v>
      </c>
      <c r="F36" s="15">
        <f t="shared" si="6"/>
        <v>315</v>
      </c>
      <c r="G36" s="15">
        <f>'[1]08'!H38</f>
        <v>120</v>
      </c>
      <c r="H36" s="16">
        <f>'[1]08'!I38</f>
        <v>0</v>
      </c>
      <c r="I36" s="16">
        <f>'[1]08'!J38</f>
        <v>34</v>
      </c>
      <c r="J36" s="16">
        <f>'[1]08'!K38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'[1]08'!B39</f>
        <v>120</v>
      </c>
      <c r="C37" s="16">
        <f>'[1]08'!C39</f>
        <v>0</v>
      </c>
      <c r="D37" s="16">
        <f>'[1]08'!D39</f>
        <v>195</v>
      </c>
      <c r="E37" s="16">
        <f>'[1]08'!E39</f>
        <v>0</v>
      </c>
      <c r="F37" s="15">
        <f t="shared" si="6"/>
        <v>315</v>
      </c>
      <c r="G37" s="15">
        <f>'[1]08'!H39</f>
        <v>120</v>
      </c>
      <c r="H37" s="16">
        <f>'[1]08'!I39</f>
        <v>0</v>
      </c>
      <c r="I37" s="16">
        <f>'[1]08'!J39</f>
        <v>34</v>
      </c>
      <c r="J37" s="16">
        <f>'[1]08'!K39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'[1]08'!B40</f>
        <v>120</v>
      </c>
      <c r="C38" s="16">
        <f>'[1]08'!C40</f>
        <v>0</v>
      </c>
      <c r="D38" s="16">
        <f>'[1]08'!D40</f>
        <v>195</v>
      </c>
      <c r="E38" s="16">
        <f>'[1]08'!E40</f>
        <v>0</v>
      </c>
      <c r="F38" s="15">
        <f t="shared" si="6"/>
        <v>315</v>
      </c>
      <c r="G38" s="15">
        <f>'[1]08'!H40</f>
        <v>120</v>
      </c>
      <c r="H38" s="16">
        <f>'[1]08'!I40</f>
        <v>0</v>
      </c>
      <c r="I38" s="16">
        <f>'[1]08'!J40</f>
        <v>34</v>
      </c>
      <c r="J38" s="16">
        <f>'[1]08'!K40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'[1]08'!B41</f>
        <v>120</v>
      </c>
      <c r="C39" s="16">
        <f>'[1]08'!C41</f>
        <v>0</v>
      </c>
      <c r="D39" s="16">
        <f>'[1]08'!D41</f>
        <v>195</v>
      </c>
      <c r="E39" s="16">
        <f>'[1]08'!E41</f>
        <v>0</v>
      </c>
      <c r="F39" s="15">
        <f t="shared" si="6"/>
        <v>315</v>
      </c>
      <c r="G39" s="15">
        <f>'[1]08'!H41</f>
        <v>120</v>
      </c>
      <c r="H39" s="16">
        <f>'[1]08'!I41</f>
        <v>0</v>
      </c>
      <c r="I39" s="16">
        <f>'[1]08'!J41</f>
        <v>34</v>
      </c>
      <c r="J39" s="16">
        <f>'[1]08'!K41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'[1]08'!B42</f>
        <v>120</v>
      </c>
      <c r="C40" s="16">
        <f>'[1]08'!C42</f>
        <v>0</v>
      </c>
      <c r="D40" s="16">
        <f>'[1]08'!D42</f>
        <v>195</v>
      </c>
      <c r="E40" s="16">
        <f>'[1]08'!E42</f>
        <v>0</v>
      </c>
      <c r="F40" s="15">
        <f t="shared" si="6"/>
        <v>315</v>
      </c>
      <c r="G40" s="15">
        <f>'[1]08'!H42</f>
        <v>120</v>
      </c>
      <c r="H40" s="16">
        <f>'[1]08'!I42</f>
        <v>0</v>
      </c>
      <c r="I40" s="16">
        <f>'[1]08'!J42</f>
        <v>34</v>
      </c>
      <c r="J40" s="16">
        <f>'[1]08'!K42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'[1]08'!B43</f>
        <v>120</v>
      </c>
      <c r="C41" s="16">
        <f>'[1]08'!C43</f>
        <v>0</v>
      </c>
      <c r="D41" s="16">
        <f>'[1]08'!D43</f>
        <v>195</v>
      </c>
      <c r="E41" s="16">
        <f>'[1]08'!E43</f>
        <v>0</v>
      </c>
      <c r="F41" s="15">
        <f t="shared" si="6"/>
        <v>315</v>
      </c>
      <c r="G41" s="15">
        <f>'[1]08'!H43</f>
        <v>120</v>
      </c>
      <c r="H41" s="16">
        <f>'[1]08'!I43</f>
        <v>0</v>
      </c>
      <c r="I41" s="16">
        <f>'[1]08'!J43</f>
        <v>34</v>
      </c>
      <c r="J41" s="16">
        <f>'[1]08'!K43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'[1]08'!B44</f>
        <v>120</v>
      </c>
      <c r="C42" s="16">
        <f>'[1]08'!C44</f>
        <v>0</v>
      </c>
      <c r="D42" s="16">
        <f>'[1]08'!D44</f>
        <v>195</v>
      </c>
      <c r="E42" s="16">
        <f>'[1]08'!E44</f>
        <v>0</v>
      </c>
      <c r="F42" s="15">
        <f t="shared" si="6"/>
        <v>315</v>
      </c>
      <c r="G42" s="15">
        <f>'[1]08'!H44</f>
        <v>120</v>
      </c>
      <c r="H42" s="16">
        <f>'[1]08'!I44</f>
        <v>0</v>
      </c>
      <c r="I42" s="16">
        <f>'[1]08'!J44</f>
        <v>34</v>
      </c>
      <c r="J42" s="16">
        <f>'[1]08'!K44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'[1]08'!B45</f>
        <v>120</v>
      </c>
      <c r="C43" s="16">
        <f>'[1]08'!C45</f>
        <v>0</v>
      </c>
      <c r="D43" s="16">
        <f>'[1]08'!D45</f>
        <v>189</v>
      </c>
      <c r="E43" s="16">
        <f>'[1]08'!E45</f>
        <v>0</v>
      </c>
      <c r="F43" s="15">
        <f t="shared" si="6"/>
        <v>309</v>
      </c>
      <c r="G43" s="15">
        <f>'[1]08'!H45</f>
        <v>120</v>
      </c>
      <c r="H43" s="16">
        <f>'[1]08'!I45</f>
        <v>0</v>
      </c>
      <c r="I43" s="16">
        <f>'[1]08'!J45</f>
        <v>32</v>
      </c>
      <c r="J43" s="16">
        <f>'[1]08'!K45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'[1]08'!B46</f>
        <v>120</v>
      </c>
      <c r="C44" s="16">
        <f>'[1]08'!C46</f>
        <v>0</v>
      </c>
      <c r="D44" s="16">
        <f>'[1]08'!D46</f>
        <v>189</v>
      </c>
      <c r="E44" s="16">
        <f>'[1]08'!E46</f>
        <v>0</v>
      </c>
      <c r="F44" s="15">
        <f t="shared" si="6"/>
        <v>309</v>
      </c>
      <c r="G44" s="15">
        <f>'[1]08'!H46</f>
        <v>120</v>
      </c>
      <c r="H44" s="16">
        <f>'[1]08'!I46</f>
        <v>0</v>
      </c>
      <c r="I44" s="16">
        <f>'[1]08'!J46</f>
        <v>32</v>
      </c>
      <c r="J44" s="16">
        <f>'[1]08'!K46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'[1]08'!B47</f>
        <v>120</v>
      </c>
      <c r="C45" s="16">
        <f>'[1]08'!C47</f>
        <v>0</v>
      </c>
      <c r="D45" s="16">
        <f>'[1]08'!D47</f>
        <v>189</v>
      </c>
      <c r="E45" s="16">
        <f>'[1]08'!E47</f>
        <v>0</v>
      </c>
      <c r="F45" s="15">
        <f t="shared" si="6"/>
        <v>309</v>
      </c>
      <c r="G45" s="15">
        <f>'[1]08'!H47</f>
        <v>120</v>
      </c>
      <c r="H45" s="16">
        <f>'[1]08'!I47</f>
        <v>0</v>
      </c>
      <c r="I45" s="16">
        <f>'[1]08'!J47</f>
        <v>32</v>
      </c>
      <c r="J45" s="16">
        <f>'[1]08'!K47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'[1]08'!B48</f>
        <v>120</v>
      </c>
      <c r="C46" s="16">
        <f>'[1]08'!C48</f>
        <v>0</v>
      </c>
      <c r="D46" s="16">
        <f>'[1]08'!D48</f>
        <v>189</v>
      </c>
      <c r="E46" s="16">
        <f>'[1]08'!E48</f>
        <v>0</v>
      </c>
      <c r="F46" s="15">
        <f t="shared" si="6"/>
        <v>309</v>
      </c>
      <c r="G46" s="15">
        <f>'[1]08'!H48</f>
        <v>120</v>
      </c>
      <c r="H46" s="16">
        <f>'[1]08'!I48</f>
        <v>0</v>
      </c>
      <c r="I46" s="16">
        <f>'[1]08'!J48</f>
        <v>32</v>
      </c>
      <c r="J46" s="16">
        <f>'[1]08'!K48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'[1]08'!B49</f>
        <v>120</v>
      </c>
      <c r="C47" s="16">
        <f>'[1]08'!C49</f>
        <v>0</v>
      </c>
      <c r="D47" s="16">
        <f>'[1]08'!D49</f>
        <v>189</v>
      </c>
      <c r="E47" s="16">
        <f>'[1]08'!E49</f>
        <v>0</v>
      </c>
      <c r="F47" s="15">
        <f t="shared" si="6"/>
        <v>309</v>
      </c>
      <c r="G47" s="15">
        <f>'[1]08'!H49</f>
        <v>120</v>
      </c>
      <c r="H47" s="16">
        <f>'[1]08'!I49</f>
        <v>0</v>
      </c>
      <c r="I47" s="16">
        <f>'[1]08'!J49</f>
        <v>32</v>
      </c>
      <c r="J47" s="16">
        <f>'[1]08'!K49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'[1]08'!B50</f>
        <v>120</v>
      </c>
      <c r="C48" s="16">
        <f>'[1]08'!C50</f>
        <v>0</v>
      </c>
      <c r="D48" s="16">
        <f>'[1]08'!D50</f>
        <v>189</v>
      </c>
      <c r="E48" s="16">
        <f>'[1]08'!E50</f>
        <v>0</v>
      </c>
      <c r="F48" s="15">
        <f t="shared" si="6"/>
        <v>309</v>
      </c>
      <c r="G48" s="15">
        <f>'[1]08'!H50</f>
        <v>120</v>
      </c>
      <c r="H48" s="16">
        <f>'[1]08'!I50</f>
        <v>0</v>
      </c>
      <c r="I48" s="16">
        <f>'[1]08'!J50</f>
        <v>32</v>
      </c>
      <c r="J48" s="16">
        <f>'[1]08'!K50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'[1]08'!B51</f>
        <v>120</v>
      </c>
      <c r="C49" s="16">
        <f>'[1]08'!C51</f>
        <v>0</v>
      </c>
      <c r="D49" s="16">
        <f>'[1]08'!D51</f>
        <v>189</v>
      </c>
      <c r="E49" s="16">
        <f>'[1]08'!E51</f>
        <v>0</v>
      </c>
      <c r="F49" s="15">
        <f t="shared" si="6"/>
        <v>309</v>
      </c>
      <c r="G49" s="15">
        <f>'[1]08'!H51</f>
        <v>120</v>
      </c>
      <c r="H49" s="16">
        <f>'[1]08'!I51</f>
        <v>0</v>
      </c>
      <c r="I49" s="16">
        <f>'[1]08'!J51</f>
        <v>32</v>
      </c>
      <c r="J49" s="16">
        <f>'[1]08'!K51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'[1]08'!B52</f>
        <v>120</v>
      </c>
      <c r="C50" s="16">
        <f>'[1]08'!C52</f>
        <v>0</v>
      </c>
      <c r="D50" s="16">
        <f>'[1]08'!D52</f>
        <v>189</v>
      </c>
      <c r="E50" s="16">
        <f>'[1]08'!E52</f>
        <v>0</v>
      </c>
      <c r="F50" s="15">
        <f t="shared" si="6"/>
        <v>309</v>
      </c>
      <c r="G50" s="15">
        <f>'[1]08'!H52</f>
        <v>120</v>
      </c>
      <c r="H50" s="16">
        <f>'[1]08'!I52</f>
        <v>0</v>
      </c>
      <c r="I50" s="16">
        <f>'[1]08'!J52</f>
        <v>32</v>
      </c>
      <c r="J50" s="16">
        <f>'[1]08'!K52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'[1]08'!B53</f>
        <v>120</v>
      </c>
      <c r="C51" s="16">
        <f>'[1]08'!C53</f>
        <v>0</v>
      </c>
      <c r="D51" s="16">
        <f>'[1]08'!D53</f>
        <v>189</v>
      </c>
      <c r="E51" s="16">
        <f>'[1]08'!E53</f>
        <v>0</v>
      </c>
      <c r="F51" s="15">
        <f t="shared" si="6"/>
        <v>309</v>
      </c>
      <c r="G51" s="15">
        <f>'[1]08'!H53</f>
        <v>120</v>
      </c>
      <c r="H51" s="16">
        <f>'[1]08'!I53</f>
        <v>0</v>
      </c>
      <c r="I51" s="16">
        <f>'[1]08'!J53</f>
        <v>30</v>
      </c>
      <c r="J51" s="16">
        <f>'[1]08'!K53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'[1]08'!B54</f>
        <v>120</v>
      </c>
      <c r="C52" s="16">
        <f>'[1]08'!C54</f>
        <v>0</v>
      </c>
      <c r="D52" s="16">
        <f>'[1]08'!D54</f>
        <v>189</v>
      </c>
      <c r="E52" s="16">
        <f>'[1]08'!E54</f>
        <v>0</v>
      </c>
      <c r="F52" s="15">
        <f t="shared" si="6"/>
        <v>309</v>
      </c>
      <c r="G52" s="15">
        <f>'[1]08'!H54</f>
        <v>120</v>
      </c>
      <c r="H52" s="16">
        <f>'[1]08'!I54</f>
        <v>0</v>
      </c>
      <c r="I52" s="16">
        <f>'[1]08'!J54</f>
        <v>30</v>
      </c>
      <c r="J52" s="16">
        <f>'[1]08'!K54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'[1]08'!B55</f>
        <v>120</v>
      </c>
      <c r="C53" s="16">
        <f>'[1]08'!C55</f>
        <v>0</v>
      </c>
      <c r="D53" s="16">
        <f>'[1]08'!D55</f>
        <v>189</v>
      </c>
      <c r="E53" s="16">
        <f>'[1]08'!E55</f>
        <v>0</v>
      </c>
      <c r="F53" s="15">
        <f t="shared" si="6"/>
        <v>309</v>
      </c>
      <c r="G53" s="15">
        <f>'[1]08'!H55</f>
        <v>120</v>
      </c>
      <c r="H53" s="16">
        <f>'[1]08'!I55</f>
        <v>0</v>
      </c>
      <c r="I53" s="16">
        <f>'[1]08'!J55</f>
        <v>30</v>
      </c>
      <c r="J53" s="16">
        <f>'[1]08'!K55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'[1]08'!B56</f>
        <v>120</v>
      </c>
      <c r="C54" s="16">
        <f>'[1]08'!C56</f>
        <v>0</v>
      </c>
      <c r="D54" s="16">
        <f>'[1]08'!D56</f>
        <v>189</v>
      </c>
      <c r="E54" s="16">
        <f>'[1]08'!E56</f>
        <v>0</v>
      </c>
      <c r="F54" s="15">
        <f t="shared" si="6"/>
        <v>309</v>
      </c>
      <c r="G54" s="15">
        <f>'[1]08'!H56</f>
        <v>120</v>
      </c>
      <c r="H54" s="16">
        <f>'[1]08'!I56</f>
        <v>0</v>
      </c>
      <c r="I54" s="16">
        <f>'[1]08'!J56</f>
        <v>30</v>
      </c>
      <c r="J54" s="16">
        <f>'[1]08'!K56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'[1]08'!B57</f>
        <v>120</v>
      </c>
      <c r="C55" s="16">
        <f>'[1]08'!C57</f>
        <v>0</v>
      </c>
      <c r="D55" s="16">
        <f>'[1]08'!D57</f>
        <v>189</v>
      </c>
      <c r="E55" s="16">
        <f>'[1]08'!E57</f>
        <v>0</v>
      </c>
      <c r="F55" s="15">
        <f t="shared" si="6"/>
        <v>309</v>
      </c>
      <c r="G55" s="15">
        <f>'[1]08'!H57</f>
        <v>120</v>
      </c>
      <c r="H55" s="16">
        <f>'[1]08'!I57</f>
        <v>0</v>
      </c>
      <c r="I55" s="16">
        <f>'[1]08'!J57</f>
        <v>30</v>
      </c>
      <c r="J55" s="16">
        <f>'[1]08'!K57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'[1]08'!B58</f>
        <v>120</v>
      </c>
      <c r="C56" s="16">
        <f>'[1]08'!C58</f>
        <v>0</v>
      </c>
      <c r="D56" s="16">
        <f>'[1]08'!D58</f>
        <v>189</v>
      </c>
      <c r="E56" s="16">
        <f>'[1]08'!E58</f>
        <v>0</v>
      </c>
      <c r="F56" s="15">
        <f t="shared" si="6"/>
        <v>309</v>
      </c>
      <c r="G56" s="15">
        <f>'[1]08'!H58</f>
        <v>120</v>
      </c>
      <c r="H56" s="16">
        <f>'[1]08'!I58</f>
        <v>0</v>
      </c>
      <c r="I56" s="16">
        <f>'[1]08'!J58</f>
        <v>30</v>
      </c>
      <c r="J56" s="16">
        <f>'[1]08'!K58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'[1]08'!B59</f>
        <v>120</v>
      </c>
      <c r="C57" s="16">
        <f>'[1]08'!C59</f>
        <v>0</v>
      </c>
      <c r="D57" s="16">
        <f>'[1]08'!D59</f>
        <v>189</v>
      </c>
      <c r="E57" s="16">
        <f>'[1]08'!E59</f>
        <v>0</v>
      </c>
      <c r="F57" s="15">
        <f t="shared" si="6"/>
        <v>309</v>
      </c>
      <c r="G57" s="15">
        <f>'[1]08'!H59</f>
        <v>120</v>
      </c>
      <c r="H57" s="16">
        <f>'[1]08'!I59</f>
        <v>0</v>
      </c>
      <c r="I57" s="16">
        <f>'[1]08'!J59</f>
        <v>30</v>
      </c>
      <c r="J57" s="16">
        <f>'[1]08'!K59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'[1]08'!B60</f>
        <v>120</v>
      </c>
      <c r="C58" s="16">
        <f>'[1]08'!C60</f>
        <v>0</v>
      </c>
      <c r="D58" s="16">
        <f>'[1]08'!D60</f>
        <v>189</v>
      </c>
      <c r="E58" s="16">
        <f>'[1]08'!E60</f>
        <v>0</v>
      </c>
      <c r="F58" s="15">
        <f t="shared" si="6"/>
        <v>309</v>
      </c>
      <c r="G58" s="15">
        <f>'[1]08'!H60</f>
        <v>120</v>
      </c>
      <c r="H58" s="16">
        <f>'[1]08'!I60</f>
        <v>0</v>
      </c>
      <c r="I58" s="16">
        <f>'[1]08'!J60</f>
        <v>30</v>
      </c>
      <c r="J58" s="16">
        <f>'[1]08'!K60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'[1]08'!B61</f>
        <v>120</v>
      </c>
      <c r="C59" s="16">
        <f>'[1]08'!C61</f>
        <v>0</v>
      </c>
      <c r="D59" s="16">
        <f>'[1]08'!D61</f>
        <v>189</v>
      </c>
      <c r="E59" s="16">
        <f>'[1]08'!E61</f>
        <v>0</v>
      </c>
      <c r="F59" s="15">
        <f t="shared" si="6"/>
        <v>309</v>
      </c>
      <c r="G59" s="15">
        <f>'[1]08'!H61</f>
        <v>120</v>
      </c>
      <c r="H59" s="16">
        <f>'[1]08'!I61</f>
        <v>0</v>
      </c>
      <c r="I59" s="16">
        <f>'[1]08'!J61</f>
        <v>30</v>
      </c>
      <c r="J59" s="16">
        <f>'[1]08'!K61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'[1]08'!B62</f>
        <v>120</v>
      </c>
      <c r="C60" s="16">
        <f>'[1]08'!C62</f>
        <v>0</v>
      </c>
      <c r="D60" s="16">
        <f>'[1]08'!D62</f>
        <v>189</v>
      </c>
      <c r="E60" s="16">
        <f>'[1]08'!E62</f>
        <v>0</v>
      </c>
      <c r="F60" s="15">
        <f t="shared" si="6"/>
        <v>309</v>
      </c>
      <c r="G60" s="15">
        <f>'[1]08'!H62</f>
        <v>120</v>
      </c>
      <c r="H60" s="16">
        <f>'[1]08'!I62</f>
        <v>0</v>
      </c>
      <c r="I60" s="16">
        <f>'[1]08'!J62</f>
        <v>30</v>
      </c>
      <c r="J60" s="16">
        <f>'[1]08'!K62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'[1]08'!B63</f>
        <v>120</v>
      </c>
      <c r="C61" s="16">
        <f>'[1]08'!C63</f>
        <v>0</v>
      </c>
      <c r="D61" s="16">
        <f>'[1]08'!D63</f>
        <v>189</v>
      </c>
      <c r="E61" s="16">
        <f>'[1]08'!E63</f>
        <v>0</v>
      </c>
      <c r="F61" s="15">
        <f t="shared" si="6"/>
        <v>309</v>
      </c>
      <c r="G61" s="15">
        <f>'[1]08'!H63</f>
        <v>120</v>
      </c>
      <c r="H61" s="16">
        <f>'[1]08'!I63</f>
        <v>0</v>
      </c>
      <c r="I61" s="16">
        <f>'[1]08'!J63</f>
        <v>30</v>
      </c>
      <c r="J61" s="16">
        <f>'[1]08'!K63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'[1]08'!B64</f>
        <v>120</v>
      </c>
      <c r="C62" s="16">
        <f>'[1]08'!C64</f>
        <v>0</v>
      </c>
      <c r="D62" s="16">
        <f>'[1]08'!D64</f>
        <v>189</v>
      </c>
      <c r="E62" s="16">
        <f>'[1]08'!E64</f>
        <v>0</v>
      </c>
      <c r="F62" s="15">
        <f t="shared" si="6"/>
        <v>309</v>
      </c>
      <c r="G62" s="15">
        <f>'[1]08'!H64</f>
        <v>120</v>
      </c>
      <c r="H62" s="16">
        <f>'[1]08'!I64</f>
        <v>0</v>
      </c>
      <c r="I62" s="16">
        <f>'[1]08'!J64</f>
        <v>30</v>
      </c>
      <c r="J62" s="16">
        <f>'[1]08'!K64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'[1]08'!B65</f>
        <v>120</v>
      </c>
      <c r="C63" s="16">
        <f>'[1]08'!C65</f>
        <v>0</v>
      </c>
      <c r="D63" s="16">
        <f>'[1]08'!D65</f>
        <v>189</v>
      </c>
      <c r="E63" s="16">
        <f>'[1]08'!E65</f>
        <v>0</v>
      </c>
      <c r="F63" s="15">
        <f t="shared" si="6"/>
        <v>309</v>
      </c>
      <c r="G63" s="15">
        <f>'[1]08'!H65</f>
        <v>120</v>
      </c>
      <c r="H63" s="16">
        <f>'[1]08'!I65</f>
        <v>0</v>
      </c>
      <c r="I63" s="16">
        <f>'[1]08'!J65</f>
        <v>30</v>
      </c>
      <c r="J63" s="16">
        <f>'[1]08'!K65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'[1]08'!B66</f>
        <v>120</v>
      </c>
      <c r="C64" s="16">
        <f>'[1]08'!C66</f>
        <v>0</v>
      </c>
      <c r="D64" s="16">
        <f>'[1]08'!D66</f>
        <v>189</v>
      </c>
      <c r="E64" s="16">
        <f>'[1]08'!E66</f>
        <v>0</v>
      </c>
      <c r="F64" s="15">
        <f t="shared" si="6"/>
        <v>309</v>
      </c>
      <c r="G64" s="15">
        <f>'[1]08'!H66</f>
        <v>120</v>
      </c>
      <c r="H64" s="16">
        <f>'[1]08'!I66</f>
        <v>0</v>
      </c>
      <c r="I64" s="16">
        <f>'[1]08'!J66</f>
        <v>30</v>
      </c>
      <c r="J64" s="16">
        <f>'[1]08'!K66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'[1]08'!B67</f>
        <v>120</v>
      </c>
      <c r="C65" s="16">
        <f>'[1]08'!C67</f>
        <v>0</v>
      </c>
      <c r="D65" s="16">
        <f>'[1]08'!D67</f>
        <v>189</v>
      </c>
      <c r="E65" s="16">
        <f>'[1]08'!E67</f>
        <v>0</v>
      </c>
      <c r="F65" s="15">
        <f t="shared" si="6"/>
        <v>309</v>
      </c>
      <c r="G65" s="15">
        <f>'[1]08'!H67</f>
        <v>120</v>
      </c>
      <c r="H65" s="16">
        <f>'[1]08'!I67</f>
        <v>0</v>
      </c>
      <c r="I65" s="16">
        <f>'[1]08'!J67</f>
        <v>27</v>
      </c>
      <c r="J65" s="16">
        <f>'[1]08'!K67</f>
        <v>0</v>
      </c>
      <c r="K65" s="15">
        <f t="shared" si="4"/>
        <v>147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27</v>
      </c>
      <c r="P65" s="16">
        <f t="shared" si="10"/>
        <v>0</v>
      </c>
      <c r="Q65" s="17">
        <f t="shared" si="5"/>
        <v>147</v>
      </c>
    </row>
    <row r="66" spans="1:19">
      <c r="A66" s="8" t="s">
        <v>108</v>
      </c>
      <c r="B66" s="15">
        <f>'[1]08'!B68</f>
        <v>120</v>
      </c>
      <c r="C66" s="16">
        <f>'[1]08'!C68</f>
        <v>0</v>
      </c>
      <c r="D66" s="16">
        <f>'[1]08'!D68</f>
        <v>189</v>
      </c>
      <c r="E66" s="16">
        <f>'[1]08'!E68</f>
        <v>0</v>
      </c>
      <c r="F66" s="15">
        <f t="shared" si="6"/>
        <v>309</v>
      </c>
      <c r="G66" s="15">
        <f>'[1]08'!H68</f>
        <v>120</v>
      </c>
      <c r="H66" s="16">
        <f>'[1]08'!I68</f>
        <v>0</v>
      </c>
      <c r="I66" s="16">
        <f>'[1]08'!J68</f>
        <v>27</v>
      </c>
      <c r="J66" s="16">
        <f>'[1]08'!K68</f>
        <v>0</v>
      </c>
      <c r="K66" s="15">
        <f t="shared" si="4"/>
        <v>147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27</v>
      </c>
      <c r="P66" s="16">
        <f t="shared" si="10"/>
        <v>0</v>
      </c>
      <c r="Q66" s="17">
        <f t="shared" si="5"/>
        <v>147</v>
      </c>
    </row>
    <row r="67" spans="1:19">
      <c r="A67" s="8" t="s">
        <v>109</v>
      </c>
      <c r="B67" s="15">
        <f>'[1]08'!B69</f>
        <v>120</v>
      </c>
      <c r="C67" s="16">
        <f>'[1]08'!C69</f>
        <v>0</v>
      </c>
      <c r="D67" s="16">
        <f>'[1]08'!D69</f>
        <v>189</v>
      </c>
      <c r="E67" s="16">
        <f>'[1]08'!E69</f>
        <v>0</v>
      </c>
      <c r="F67" s="15">
        <f t="shared" si="6"/>
        <v>309</v>
      </c>
      <c r="G67" s="15">
        <f>'[1]08'!H69</f>
        <v>120</v>
      </c>
      <c r="H67" s="16">
        <f>'[1]08'!I69</f>
        <v>0</v>
      </c>
      <c r="I67" s="16">
        <f>'[1]08'!J69</f>
        <v>27</v>
      </c>
      <c r="J67" s="16">
        <f>'[1]08'!K69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27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</row>
    <row r="68" spans="1:19">
      <c r="A68" s="8" t="s">
        <v>110</v>
      </c>
      <c r="B68" s="15">
        <f>'[1]08'!B70</f>
        <v>120</v>
      </c>
      <c r="C68" s="16">
        <f>'[1]08'!C70</f>
        <v>0</v>
      </c>
      <c r="D68" s="16">
        <f>'[1]08'!D70</f>
        <v>189</v>
      </c>
      <c r="E68" s="16">
        <f>'[1]08'!E70</f>
        <v>0</v>
      </c>
      <c r="F68" s="15">
        <f t="shared" si="6"/>
        <v>309</v>
      </c>
      <c r="G68" s="15">
        <f>'[1]08'!H70</f>
        <v>120</v>
      </c>
      <c r="H68" s="16">
        <f>'[1]08'!I70</f>
        <v>0</v>
      </c>
      <c r="I68" s="16">
        <f>'[1]08'!J70</f>
        <v>27</v>
      </c>
      <c r="J68" s="16">
        <f>'[1]08'!K70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27</v>
      </c>
      <c r="P68" s="16">
        <f t="shared" si="14"/>
        <v>0</v>
      </c>
      <c r="Q68" s="17">
        <f t="shared" ref="Q68:Q98" si="16">SUM(M68:P68)</f>
        <v>147</v>
      </c>
    </row>
    <row r="69" spans="1:19">
      <c r="A69" s="8" t="s">
        <v>111</v>
      </c>
      <c r="B69" s="15">
        <f>'[1]08'!B71</f>
        <v>120</v>
      </c>
      <c r="C69" s="16">
        <f>'[1]08'!C71</f>
        <v>0</v>
      </c>
      <c r="D69" s="16">
        <f>'[1]08'!D71</f>
        <v>189</v>
      </c>
      <c r="E69" s="16">
        <f>'[1]08'!E71</f>
        <v>0</v>
      </c>
      <c r="F69" s="15">
        <f t="shared" ref="F69:F98" si="17">SUM(B69:E69)</f>
        <v>309</v>
      </c>
      <c r="G69" s="15">
        <f>'[1]08'!H71</f>
        <v>120</v>
      </c>
      <c r="H69" s="16">
        <f>'[1]08'!I71</f>
        <v>0</v>
      </c>
      <c r="I69" s="16">
        <f>'[1]08'!J71</f>
        <v>27</v>
      </c>
      <c r="J69" s="16">
        <f>'[1]08'!K71</f>
        <v>0</v>
      </c>
      <c r="K69" s="15">
        <f t="shared" si="15"/>
        <v>147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27</v>
      </c>
      <c r="P69" s="16">
        <f t="shared" si="14"/>
        <v>0</v>
      </c>
      <c r="Q69" s="17">
        <f t="shared" si="16"/>
        <v>147</v>
      </c>
      <c r="S69">
        <f>96*4</f>
        <v>384</v>
      </c>
    </row>
    <row r="70" spans="1:19">
      <c r="A70" s="8" t="s">
        <v>112</v>
      </c>
      <c r="B70" s="15">
        <f>'[1]08'!B72</f>
        <v>120</v>
      </c>
      <c r="C70" s="16">
        <f>'[1]08'!C72</f>
        <v>0</v>
      </c>
      <c r="D70" s="16">
        <f>'[1]08'!D72</f>
        <v>189</v>
      </c>
      <c r="E70" s="16">
        <f>'[1]08'!E72</f>
        <v>0</v>
      </c>
      <c r="F70" s="15">
        <f t="shared" si="17"/>
        <v>309</v>
      </c>
      <c r="G70" s="15">
        <f>'[1]08'!H72</f>
        <v>120</v>
      </c>
      <c r="H70" s="16">
        <f>'[1]08'!I72</f>
        <v>0</v>
      </c>
      <c r="I70" s="16">
        <f>'[1]08'!J72</f>
        <v>27</v>
      </c>
      <c r="J70" s="16">
        <f>'[1]08'!K72</f>
        <v>0</v>
      </c>
      <c r="K70" s="15">
        <f t="shared" si="15"/>
        <v>147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27</v>
      </c>
      <c r="P70" s="16">
        <f t="shared" si="14"/>
        <v>0</v>
      </c>
      <c r="Q70" s="17">
        <f t="shared" si="16"/>
        <v>147</v>
      </c>
    </row>
    <row r="71" spans="1:19">
      <c r="A71" s="8" t="s">
        <v>113</v>
      </c>
      <c r="B71" s="15">
        <f>'[1]08'!B73</f>
        <v>120</v>
      </c>
      <c r="C71" s="16">
        <f>'[1]08'!C73</f>
        <v>0</v>
      </c>
      <c r="D71" s="16">
        <f>'[1]08'!D73</f>
        <v>192</v>
      </c>
      <c r="E71" s="16">
        <f>'[1]08'!E73</f>
        <v>0</v>
      </c>
      <c r="F71" s="15">
        <f t="shared" si="17"/>
        <v>312</v>
      </c>
      <c r="G71" s="15">
        <f>'[1]08'!H73</f>
        <v>120</v>
      </c>
      <c r="H71" s="16">
        <f>'[1]08'!I73</f>
        <v>0</v>
      </c>
      <c r="I71" s="16">
        <f>'[1]08'!J73</f>
        <v>27</v>
      </c>
      <c r="J71" s="16">
        <f>'[1]08'!K73</f>
        <v>0</v>
      </c>
      <c r="K71" s="15">
        <f t="shared" si="15"/>
        <v>147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27</v>
      </c>
      <c r="P71" s="16">
        <f t="shared" si="14"/>
        <v>0</v>
      </c>
      <c r="Q71" s="17">
        <f t="shared" si="16"/>
        <v>147</v>
      </c>
    </row>
    <row r="72" spans="1:19">
      <c r="A72" s="8" t="s">
        <v>114</v>
      </c>
      <c r="B72" s="15">
        <f>'[1]08'!B74</f>
        <v>120</v>
      </c>
      <c r="C72" s="16">
        <f>'[1]08'!C74</f>
        <v>0</v>
      </c>
      <c r="D72" s="16">
        <f>'[1]08'!D74</f>
        <v>192</v>
      </c>
      <c r="E72" s="16">
        <f>'[1]08'!E74</f>
        <v>0</v>
      </c>
      <c r="F72" s="15">
        <f t="shared" si="17"/>
        <v>312</v>
      </c>
      <c r="G72" s="15">
        <f>'[1]08'!H74</f>
        <v>120</v>
      </c>
      <c r="H72" s="16">
        <f>'[1]08'!I74</f>
        <v>0</v>
      </c>
      <c r="I72" s="16">
        <f>'[1]08'!J74</f>
        <v>27</v>
      </c>
      <c r="J72" s="16">
        <f>'[1]08'!K74</f>
        <v>0</v>
      </c>
      <c r="K72" s="15">
        <f t="shared" si="15"/>
        <v>147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27</v>
      </c>
      <c r="P72" s="16">
        <f t="shared" si="14"/>
        <v>0</v>
      </c>
      <c r="Q72" s="17">
        <f t="shared" si="16"/>
        <v>147</v>
      </c>
    </row>
    <row r="73" spans="1:19">
      <c r="A73" s="8" t="s">
        <v>115</v>
      </c>
      <c r="B73" s="15">
        <f>'[1]08'!B75</f>
        <v>120</v>
      </c>
      <c r="C73" s="16">
        <f>'[1]08'!C75</f>
        <v>0</v>
      </c>
      <c r="D73" s="16">
        <f>'[1]08'!D75</f>
        <v>192</v>
      </c>
      <c r="E73" s="16">
        <f>'[1]08'!E75</f>
        <v>0</v>
      </c>
      <c r="F73" s="15">
        <f t="shared" si="17"/>
        <v>312</v>
      </c>
      <c r="G73" s="15">
        <f>'[1]08'!H75</f>
        <v>120</v>
      </c>
      <c r="H73" s="16">
        <f>'[1]08'!I75</f>
        <v>0</v>
      </c>
      <c r="I73" s="16">
        <f>'[1]08'!J75</f>
        <v>30</v>
      </c>
      <c r="J73" s="16">
        <f>'[1]08'!K75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'[1]08'!B76</f>
        <v>120</v>
      </c>
      <c r="C74" s="16">
        <f>'[1]08'!C76</f>
        <v>0</v>
      </c>
      <c r="D74" s="16">
        <f>'[1]08'!D76</f>
        <v>192</v>
      </c>
      <c r="E74" s="16">
        <f>'[1]08'!E76</f>
        <v>0</v>
      </c>
      <c r="F74" s="15">
        <f t="shared" si="17"/>
        <v>312</v>
      </c>
      <c r="G74" s="15">
        <f>'[1]08'!H76</f>
        <v>120</v>
      </c>
      <c r="H74" s="16">
        <f>'[1]08'!I76</f>
        <v>0</v>
      </c>
      <c r="I74" s="16">
        <f>'[1]08'!J76</f>
        <v>30</v>
      </c>
      <c r="J74" s="16">
        <f>'[1]08'!K76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'[1]08'!B77</f>
        <v>120</v>
      </c>
      <c r="C75" s="16">
        <f>'[1]08'!C77</f>
        <v>0</v>
      </c>
      <c r="D75" s="16">
        <f>'[1]08'!D77</f>
        <v>192</v>
      </c>
      <c r="E75" s="16">
        <f>'[1]08'!E77</f>
        <v>0</v>
      </c>
      <c r="F75" s="15">
        <f t="shared" si="17"/>
        <v>312</v>
      </c>
      <c r="G75" s="15">
        <f>'[1]08'!H77</f>
        <v>120</v>
      </c>
      <c r="H75" s="16">
        <f>'[1]08'!I77</f>
        <v>0</v>
      </c>
      <c r="I75" s="16">
        <f>'[1]08'!J77</f>
        <v>30</v>
      </c>
      <c r="J75" s="16">
        <f>'[1]08'!K77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'[1]08'!B78</f>
        <v>120</v>
      </c>
      <c r="C76" s="16">
        <f>'[1]08'!C78</f>
        <v>0</v>
      </c>
      <c r="D76" s="16">
        <f>'[1]08'!D78</f>
        <v>192</v>
      </c>
      <c r="E76" s="16">
        <f>'[1]08'!E78</f>
        <v>0</v>
      </c>
      <c r="F76" s="15">
        <f t="shared" si="17"/>
        <v>312</v>
      </c>
      <c r="G76" s="15">
        <f>'[1]08'!H78</f>
        <v>120</v>
      </c>
      <c r="H76" s="16">
        <f>'[1]08'!I78</f>
        <v>0</v>
      </c>
      <c r="I76" s="16">
        <f>'[1]08'!J78</f>
        <v>30</v>
      </c>
      <c r="J76" s="16">
        <f>'[1]08'!K78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'[1]08'!B79</f>
        <v>120</v>
      </c>
      <c r="C77" s="16">
        <f>'[1]08'!C79</f>
        <v>0</v>
      </c>
      <c r="D77" s="16">
        <f>'[1]08'!D79</f>
        <v>192</v>
      </c>
      <c r="E77" s="16">
        <f>'[1]08'!E79</f>
        <v>0</v>
      </c>
      <c r="F77" s="15">
        <f t="shared" si="17"/>
        <v>312</v>
      </c>
      <c r="G77" s="15">
        <f>'[1]08'!H79</f>
        <v>120</v>
      </c>
      <c r="H77" s="16">
        <f>'[1]08'!I79</f>
        <v>0</v>
      </c>
      <c r="I77" s="16">
        <f>'[1]08'!J79</f>
        <v>30</v>
      </c>
      <c r="J77" s="16">
        <f>'[1]08'!K79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'[1]08'!B80</f>
        <v>120</v>
      </c>
      <c r="C78" s="16">
        <f>'[1]08'!C80</f>
        <v>0</v>
      </c>
      <c r="D78" s="16">
        <f>'[1]08'!D80</f>
        <v>192</v>
      </c>
      <c r="E78" s="16">
        <f>'[1]08'!E80</f>
        <v>0</v>
      </c>
      <c r="F78" s="15">
        <f t="shared" si="17"/>
        <v>312</v>
      </c>
      <c r="G78" s="15">
        <f>'[1]08'!H80</f>
        <v>120</v>
      </c>
      <c r="H78" s="16">
        <f>'[1]08'!I80</f>
        <v>0</v>
      </c>
      <c r="I78" s="16">
        <f>'[1]08'!J80</f>
        <v>30</v>
      </c>
      <c r="J78" s="16">
        <f>'[1]08'!K80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'[1]08'!B81</f>
        <v>120</v>
      </c>
      <c r="C79" s="16">
        <f>'[1]08'!C81</f>
        <v>0</v>
      </c>
      <c r="D79" s="16">
        <f>'[1]08'!D81</f>
        <v>192</v>
      </c>
      <c r="E79" s="16">
        <f>'[1]08'!E81</f>
        <v>0</v>
      </c>
      <c r="F79" s="15">
        <f t="shared" si="17"/>
        <v>312</v>
      </c>
      <c r="G79" s="15">
        <f>'[1]08'!H81</f>
        <v>120</v>
      </c>
      <c r="H79" s="16">
        <f>'[1]08'!I81</f>
        <v>0</v>
      </c>
      <c r="I79" s="16">
        <f>'[1]08'!J81</f>
        <v>30</v>
      </c>
      <c r="J79" s="16">
        <f>'[1]08'!K81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'[1]08'!B82</f>
        <v>120</v>
      </c>
      <c r="C80" s="16">
        <f>'[1]08'!C82</f>
        <v>0</v>
      </c>
      <c r="D80" s="16">
        <f>'[1]08'!D82</f>
        <v>192</v>
      </c>
      <c r="E80" s="16">
        <f>'[1]08'!E82</f>
        <v>0</v>
      </c>
      <c r="F80" s="15">
        <f t="shared" si="17"/>
        <v>312</v>
      </c>
      <c r="G80" s="15">
        <f>'[1]08'!H82</f>
        <v>120</v>
      </c>
      <c r="H80" s="16">
        <f>'[1]08'!I82</f>
        <v>0</v>
      </c>
      <c r="I80" s="16">
        <f>'[1]08'!J82</f>
        <v>30</v>
      </c>
      <c r="J80" s="16">
        <f>'[1]08'!K82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'[1]08'!B83</f>
        <v>120</v>
      </c>
      <c r="C81" s="16">
        <f>'[1]08'!C83</f>
        <v>0</v>
      </c>
      <c r="D81" s="16">
        <f>'[1]08'!D83</f>
        <v>192</v>
      </c>
      <c r="E81" s="16">
        <f>'[1]08'!E83</f>
        <v>0</v>
      </c>
      <c r="F81" s="15">
        <f t="shared" si="17"/>
        <v>312</v>
      </c>
      <c r="G81" s="15">
        <f>'[1]08'!H83</f>
        <v>120</v>
      </c>
      <c r="H81" s="16">
        <f>'[1]08'!I83</f>
        <v>0</v>
      </c>
      <c r="I81" s="16">
        <f>'[1]08'!J83</f>
        <v>30</v>
      </c>
      <c r="J81" s="16">
        <f>'[1]08'!K83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'[1]08'!B84</f>
        <v>120</v>
      </c>
      <c r="C82" s="16">
        <f>'[1]08'!C84</f>
        <v>0</v>
      </c>
      <c r="D82" s="16">
        <f>'[1]08'!D84</f>
        <v>192</v>
      </c>
      <c r="E82" s="16">
        <f>'[1]08'!E84</f>
        <v>0</v>
      </c>
      <c r="F82" s="15">
        <f t="shared" si="17"/>
        <v>312</v>
      </c>
      <c r="G82" s="15">
        <f>'[1]08'!H84</f>
        <v>120</v>
      </c>
      <c r="H82" s="16">
        <f>'[1]08'!I84</f>
        <v>0</v>
      </c>
      <c r="I82" s="16">
        <f>'[1]08'!J84</f>
        <v>30</v>
      </c>
      <c r="J82" s="16">
        <f>'[1]08'!K84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'[1]08'!B85</f>
        <v>120</v>
      </c>
      <c r="C83" s="16">
        <f>'[1]08'!C85</f>
        <v>0</v>
      </c>
      <c r="D83" s="16">
        <f>'[1]08'!D85</f>
        <v>192</v>
      </c>
      <c r="E83" s="16">
        <f>'[1]08'!E85</f>
        <v>0</v>
      </c>
      <c r="F83" s="15">
        <f t="shared" si="17"/>
        <v>312</v>
      </c>
      <c r="G83" s="15">
        <f>'[1]08'!H85</f>
        <v>120</v>
      </c>
      <c r="H83" s="16">
        <f>'[1]08'!I85</f>
        <v>0</v>
      </c>
      <c r="I83" s="16">
        <f>'[1]08'!J85</f>
        <v>30</v>
      </c>
      <c r="J83" s="16">
        <f>'[1]08'!K85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'[1]08'!B86</f>
        <v>120</v>
      </c>
      <c r="C84" s="16">
        <f>'[1]08'!C86</f>
        <v>0</v>
      </c>
      <c r="D84" s="16">
        <f>'[1]08'!D86</f>
        <v>192</v>
      </c>
      <c r="E84" s="16">
        <f>'[1]08'!E86</f>
        <v>0</v>
      </c>
      <c r="F84" s="15">
        <f t="shared" si="17"/>
        <v>312</v>
      </c>
      <c r="G84" s="15">
        <f>'[1]08'!H86</f>
        <v>120</v>
      </c>
      <c r="H84" s="16">
        <f>'[1]08'!I86</f>
        <v>0</v>
      </c>
      <c r="I84" s="16">
        <f>'[1]08'!J86</f>
        <v>30</v>
      </c>
      <c r="J84" s="16">
        <f>'[1]08'!K86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'[1]08'!B87</f>
        <v>120</v>
      </c>
      <c r="C85" s="16">
        <f>'[1]08'!C87</f>
        <v>0</v>
      </c>
      <c r="D85" s="16">
        <f>'[1]08'!D87</f>
        <v>192</v>
      </c>
      <c r="E85" s="16">
        <f>'[1]08'!E87</f>
        <v>0</v>
      </c>
      <c r="F85" s="15">
        <f t="shared" si="17"/>
        <v>312</v>
      </c>
      <c r="G85" s="15">
        <f>'[1]08'!H87</f>
        <v>120</v>
      </c>
      <c r="H85" s="16">
        <f>'[1]08'!I87</f>
        <v>0</v>
      </c>
      <c r="I85" s="16">
        <f>'[1]08'!J87</f>
        <v>30</v>
      </c>
      <c r="J85" s="16">
        <f>'[1]08'!K87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'[1]08'!B88</f>
        <v>120</v>
      </c>
      <c r="C86" s="16">
        <f>'[1]08'!C88</f>
        <v>0</v>
      </c>
      <c r="D86" s="16">
        <f>'[1]08'!D88</f>
        <v>192</v>
      </c>
      <c r="E86" s="16">
        <f>'[1]08'!E88</f>
        <v>0</v>
      </c>
      <c r="F86" s="15">
        <f t="shared" si="17"/>
        <v>312</v>
      </c>
      <c r="G86" s="15">
        <f>'[1]08'!H88</f>
        <v>120</v>
      </c>
      <c r="H86" s="16">
        <f>'[1]08'!I88</f>
        <v>0</v>
      </c>
      <c r="I86" s="16">
        <f>'[1]08'!J88</f>
        <v>30</v>
      </c>
      <c r="J86" s="16">
        <f>'[1]08'!K88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'[1]08'!B89</f>
        <v>120</v>
      </c>
      <c r="C87" s="16">
        <f>'[1]08'!C89</f>
        <v>0</v>
      </c>
      <c r="D87" s="16">
        <f>'[1]08'!D89</f>
        <v>192</v>
      </c>
      <c r="E87" s="16">
        <f>'[1]08'!E89</f>
        <v>0</v>
      </c>
      <c r="F87" s="15">
        <f t="shared" si="17"/>
        <v>312</v>
      </c>
      <c r="G87" s="15">
        <f>'[1]08'!H89</f>
        <v>120</v>
      </c>
      <c r="H87" s="16">
        <f>'[1]08'!I89</f>
        <v>0</v>
      </c>
      <c r="I87" s="16">
        <f>'[1]08'!J89</f>
        <v>31</v>
      </c>
      <c r="J87" s="16">
        <f>'[1]08'!K89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'[1]08'!B90</f>
        <v>120</v>
      </c>
      <c r="C88" s="16">
        <f>'[1]08'!C90</f>
        <v>0</v>
      </c>
      <c r="D88" s="16">
        <f>'[1]08'!D90</f>
        <v>192</v>
      </c>
      <c r="E88" s="16">
        <f>'[1]08'!E90</f>
        <v>0</v>
      </c>
      <c r="F88" s="15">
        <f t="shared" si="17"/>
        <v>312</v>
      </c>
      <c r="G88" s="15">
        <f>'[1]08'!H90</f>
        <v>120</v>
      </c>
      <c r="H88" s="16">
        <f>'[1]08'!I90</f>
        <v>0</v>
      </c>
      <c r="I88" s="16">
        <f>'[1]08'!J90</f>
        <v>31</v>
      </c>
      <c r="J88" s="16">
        <f>'[1]08'!K90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'[1]08'!B91</f>
        <v>120</v>
      </c>
      <c r="C89" s="16">
        <f>'[1]08'!C91</f>
        <v>0</v>
      </c>
      <c r="D89" s="16">
        <f>'[1]08'!D91</f>
        <v>192</v>
      </c>
      <c r="E89" s="16">
        <f>'[1]08'!E91</f>
        <v>0</v>
      </c>
      <c r="F89" s="15">
        <f t="shared" si="17"/>
        <v>312</v>
      </c>
      <c r="G89" s="15">
        <f>'[1]08'!H91</f>
        <v>120</v>
      </c>
      <c r="H89" s="16">
        <f>'[1]08'!I91</f>
        <v>0</v>
      </c>
      <c r="I89" s="16">
        <f>'[1]08'!J91</f>
        <v>31</v>
      </c>
      <c r="J89" s="16">
        <f>'[1]08'!K91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'[1]08'!B92</f>
        <v>120</v>
      </c>
      <c r="C90" s="16">
        <f>'[1]08'!C92</f>
        <v>0</v>
      </c>
      <c r="D90" s="16">
        <f>'[1]08'!D92</f>
        <v>192</v>
      </c>
      <c r="E90" s="16">
        <f>'[1]08'!E92</f>
        <v>0</v>
      </c>
      <c r="F90" s="15">
        <f t="shared" si="17"/>
        <v>312</v>
      </c>
      <c r="G90" s="15">
        <f>'[1]08'!H92</f>
        <v>120</v>
      </c>
      <c r="H90" s="16">
        <f>'[1]08'!I92</f>
        <v>0</v>
      </c>
      <c r="I90" s="16">
        <f>'[1]08'!J92</f>
        <v>31</v>
      </c>
      <c r="J90" s="16">
        <f>'[1]08'!K92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'[1]08'!B93</f>
        <v>120</v>
      </c>
      <c r="C91" s="16">
        <f>'[1]08'!C93</f>
        <v>0</v>
      </c>
      <c r="D91" s="16">
        <f>'[1]08'!D93</f>
        <v>192</v>
      </c>
      <c r="E91" s="16">
        <f>'[1]08'!E93</f>
        <v>0</v>
      </c>
      <c r="F91" s="15">
        <f t="shared" si="17"/>
        <v>312</v>
      </c>
      <c r="G91" s="15">
        <f>'[1]08'!H93</f>
        <v>120</v>
      </c>
      <c r="H91" s="16">
        <f>'[1]08'!I93</f>
        <v>0</v>
      </c>
      <c r="I91" s="16">
        <f>'[1]08'!J93</f>
        <v>31</v>
      </c>
      <c r="J91" s="16">
        <f>'[1]08'!K93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'[1]08'!B94</f>
        <v>120</v>
      </c>
      <c r="C92" s="16">
        <f>'[1]08'!C94</f>
        <v>0</v>
      </c>
      <c r="D92" s="16">
        <f>'[1]08'!D94</f>
        <v>192</v>
      </c>
      <c r="E92" s="16">
        <f>'[1]08'!E94</f>
        <v>0</v>
      </c>
      <c r="F92" s="15">
        <f t="shared" si="17"/>
        <v>312</v>
      </c>
      <c r="G92" s="15">
        <f>'[1]08'!H94</f>
        <v>120</v>
      </c>
      <c r="H92" s="16">
        <f>'[1]08'!I94</f>
        <v>0</v>
      </c>
      <c r="I92" s="16">
        <f>'[1]08'!J94</f>
        <v>31</v>
      </c>
      <c r="J92" s="16">
        <f>'[1]08'!K94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'[1]08'!B95</f>
        <v>120</v>
      </c>
      <c r="C93" s="16">
        <f>'[1]08'!C95</f>
        <v>0</v>
      </c>
      <c r="D93" s="16">
        <f>'[1]08'!D95</f>
        <v>192</v>
      </c>
      <c r="E93" s="16">
        <f>'[1]08'!E95</f>
        <v>0</v>
      </c>
      <c r="F93" s="15">
        <f t="shared" si="17"/>
        <v>312</v>
      </c>
      <c r="G93" s="15">
        <f>'[1]08'!H95</f>
        <v>120</v>
      </c>
      <c r="H93" s="16">
        <f>'[1]08'!I95</f>
        <v>0</v>
      </c>
      <c r="I93" s="16">
        <f>'[1]08'!J95</f>
        <v>31</v>
      </c>
      <c r="J93" s="16">
        <f>'[1]08'!K95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'[1]08'!B96</f>
        <v>120</v>
      </c>
      <c r="C94" s="16">
        <f>'[1]08'!C96</f>
        <v>0</v>
      </c>
      <c r="D94" s="16">
        <f>'[1]08'!D96</f>
        <v>192</v>
      </c>
      <c r="E94" s="16">
        <f>'[1]08'!E96</f>
        <v>0</v>
      </c>
      <c r="F94" s="15">
        <f t="shared" si="17"/>
        <v>312</v>
      </c>
      <c r="G94" s="15">
        <f>'[1]08'!H96</f>
        <v>120</v>
      </c>
      <c r="H94" s="16">
        <f>'[1]08'!I96</f>
        <v>0</v>
      </c>
      <c r="I94" s="16">
        <f>'[1]08'!J96</f>
        <v>31</v>
      </c>
      <c r="J94" s="16">
        <f>'[1]08'!K96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'[1]08'!B97</f>
        <v>120</v>
      </c>
      <c r="C95" s="16">
        <f>'[1]08'!C97</f>
        <v>0</v>
      </c>
      <c r="D95" s="16">
        <f>'[1]08'!D97</f>
        <v>192</v>
      </c>
      <c r="E95" s="16">
        <f>'[1]08'!E97</f>
        <v>0</v>
      </c>
      <c r="F95" s="15">
        <f t="shared" si="17"/>
        <v>312</v>
      </c>
      <c r="G95" s="15">
        <f>'[1]08'!H97</f>
        <v>120</v>
      </c>
      <c r="H95" s="16">
        <f>'[1]08'!I97</f>
        <v>0</v>
      </c>
      <c r="I95" s="16">
        <f>'[1]08'!J97</f>
        <v>31</v>
      </c>
      <c r="J95" s="16">
        <f>'[1]08'!K97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'[1]08'!B98</f>
        <v>120</v>
      </c>
      <c r="C96" s="16">
        <f>'[1]08'!C98</f>
        <v>0</v>
      </c>
      <c r="D96" s="16">
        <f>'[1]08'!D98</f>
        <v>192</v>
      </c>
      <c r="E96" s="16">
        <f>'[1]08'!E98</f>
        <v>0</v>
      </c>
      <c r="F96" s="15">
        <f t="shared" si="17"/>
        <v>312</v>
      </c>
      <c r="G96" s="15">
        <f>'[1]08'!H98</f>
        <v>120</v>
      </c>
      <c r="H96" s="16">
        <f>'[1]08'!I98</f>
        <v>0</v>
      </c>
      <c r="I96" s="16">
        <f>'[1]08'!J98</f>
        <v>31</v>
      </c>
      <c r="J96" s="16">
        <f>'[1]08'!K98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'[1]08'!B99</f>
        <v>120</v>
      </c>
      <c r="C97" s="16">
        <f>'[1]08'!C99</f>
        <v>0</v>
      </c>
      <c r="D97" s="16">
        <f>'[1]08'!D99</f>
        <v>192</v>
      </c>
      <c r="E97" s="16">
        <f>'[1]08'!E99</f>
        <v>0</v>
      </c>
      <c r="F97" s="15">
        <f t="shared" si="17"/>
        <v>312</v>
      </c>
      <c r="G97" s="15">
        <f>'[1]08'!H99</f>
        <v>120</v>
      </c>
      <c r="H97" s="16">
        <f>'[1]08'!I99</f>
        <v>0</v>
      </c>
      <c r="I97" s="16">
        <f>'[1]08'!J99</f>
        <v>31</v>
      </c>
      <c r="J97" s="16">
        <f>'[1]08'!K99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'[1]08'!B100</f>
        <v>120</v>
      </c>
      <c r="C98" s="16">
        <f>'[1]08'!C100</f>
        <v>0</v>
      </c>
      <c r="D98" s="16">
        <f>'[1]08'!D100</f>
        <v>192</v>
      </c>
      <c r="E98" s="16">
        <f>'[1]08'!E100</f>
        <v>0</v>
      </c>
      <c r="F98" s="15">
        <f t="shared" si="17"/>
        <v>312</v>
      </c>
      <c r="G98" s="15">
        <f>'[1]08'!H100</f>
        <v>120</v>
      </c>
      <c r="H98" s="16">
        <f>'[1]08'!I100</f>
        <v>0</v>
      </c>
      <c r="I98" s="16">
        <f>'[1]08'!J100</f>
        <v>31</v>
      </c>
      <c r="J98" s="16">
        <f>'[1]08'!K100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0.77400000000000002</v>
      </c>
      <c r="J99" s="15">
        <f t="shared" si="18"/>
        <v>0</v>
      </c>
      <c r="K99" s="15">
        <f t="shared" si="18"/>
        <v>3.6539999999999999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0.77400000000000002</v>
      </c>
      <c r="P99" s="15">
        <f t="shared" si="18"/>
        <v>0</v>
      </c>
      <c r="Q99" s="15">
        <f t="shared" si="18"/>
        <v>3.6539999999999999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'[2]08'!B5</f>
        <v>84</v>
      </c>
      <c r="C3" s="201">
        <f>'[2]08'!C5</f>
        <v>0</v>
      </c>
      <c r="D3" s="201">
        <f>'[2]08'!D5</f>
        <v>0</v>
      </c>
      <c r="E3" s="201">
        <f>'[2]08'!E5</f>
        <v>0</v>
      </c>
      <c r="F3" s="15">
        <f>SUM(B3:E3)</f>
        <v>84</v>
      </c>
      <c r="G3" s="200">
        <f>'[2]08'!H5</f>
        <v>37</v>
      </c>
      <c r="H3" s="201">
        <f>'[2]08'!I5</f>
        <v>0</v>
      </c>
      <c r="I3" s="201">
        <f>'[2]08'!J5</f>
        <v>0</v>
      </c>
      <c r="J3" s="201">
        <f>'[2]08'!K5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0">
        <f>'[2]08'!B6</f>
        <v>84</v>
      </c>
      <c r="C4" s="201">
        <f>'[2]08'!C6</f>
        <v>0</v>
      </c>
      <c r="D4" s="201">
        <f>'[2]08'!D6</f>
        <v>0</v>
      </c>
      <c r="E4" s="201">
        <f>'[2]08'!E6</f>
        <v>0</v>
      </c>
      <c r="F4" s="15">
        <f>SUM(B4:E4)</f>
        <v>84</v>
      </c>
      <c r="G4" s="200">
        <f>'[2]08'!H6</f>
        <v>37</v>
      </c>
      <c r="H4" s="201">
        <f>'[2]08'!I6</f>
        <v>0</v>
      </c>
      <c r="I4" s="201">
        <f>'[2]08'!J6</f>
        <v>0</v>
      </c>
      <c r="J4" s="201">
        <f>'[2]08'!K6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0">
        <f>'[2]08'!B7</f>
        <v>84</v>
      </c>
      <c r="C5" s="201">
        <f>'[2]08'!C7</f>
        <v>0</v>
      </c>
      <c r="D5" s="201">
        <f>'[2]08'!D7</f>
        <v>0</v>
      </c>
      <c r="E5" s="201">
        <f>'[2]08'!E7</f>
        <v>0</v>
      </c>
      <c r="F5" s="15">
        <f t="shared" ref="F5:F68" si="6">SUM(B5:E5)</f>
        <v>84</v>
      </c>
      <c r="G5" s="200">
        <f>'[2]08'!H7</f>
        <v>37</v>
      </c>
      <c r="H5" s="201">
        <f>'[2]08'!I7</f>
        <v>0</v>
      </c>
      <c r="I5" s="201">
        <f>'[2]08'!J7</f>
        <v>0</v>
      </c>
      <c r="J5" s="201">
        <f>'[2]08'!K7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'[2]08'!B8</f>
        <v>84</v>
      </c>
      <c r="C6" s="201">
        <f>'[2]08'!C8</f>
        <v>0</v>
      </c>
      <c r="D6" s="201">
        <f>'[2]08'!D8</f>
        <v>0</v>
      </c>
      <c r="E6" s="201">
        <f>'[2]08'!E8</f>
        <v>0</v>
      </c>
      <c r="F6" s="15">
        <f t="shared" si="6"/>
        <v>84</v>
      </c>
      <c r="G6" s="200">
        <f>'[2]08'!H8</f>
        <v>37</v>
      </c>
      <c r="H6" s="201">
        <f>'[2]08'!I8</f>
        <v>0</v>
      </c>
      <c r="I6" s="201">
        <f>'[2]08'!J8</f>
        <v>0</v>
      </c>
      <c r="J6" s="201">
        <f>'[2]08'!K8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'[2]08'!B9</f>
        <v>84</v>
      </c>
      <c r="C7" s="201">
        <f>'[2]08'!C9</f>
        <v>0</v>
      </c>
      <c r="D7" s="201">
        <f>'[2]08'!D9</f>
        <v>0</v>
      </c>
      <c r="E7" s="201">
        <f>'[2]08'!E9</f>
        <v>0</v>
      </c>
      <c r="F7" s="15">
        <f t="shared" si="6"/>
        <v>84</v>
      </c>
      <c r="G7" s="200">
        <f>'[2]08'!H9</f>
        <v>37</v>
      </c>
      <c r="H7" s="201">
        <f>'[2]08'!I9</f>
        <v>0</v>
      </c>
      <c r="I7" s="201">
        <f>'[2]08'!J9</f>
        <v>0</v>
      </c>
      <c r="J7" s="201">
        <f>'[2]08'!K9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0">
        <f>'[2]08'!B10</f>
        <v>84</v>
      </c>
      <c r="C8" s="201">
        <f>'[2]08'!C10</f>
        <v>0</v>
      </c>
      <c r="D8" s="201">
        <f>'[2]08'!D10</f>
        <v>0</v>
      </c>
      <c r="E8" s="201">
        <f>'[2]08'!E10</f>
        <v>0</v>
      </c>
      <c r="F8" s="15">
        <f t="shared" si="6"/>
        <v>84</v>
      </c>
      <c r="G8" s="200">
        <f>'[2]08'!H10</f>
        <v>37</v>
      </c>
      <c r="H8" s="201">
        <f>'[2]08'!I10</f>
        <v>0</v>
      </c>
      <c r="I8" s="201">
        <f>'[2]08'!J10</f>
        <v>0</v>
      </c>
      <c r="J8" s="201">
        <f>'[2]08'!K10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0">
        <f>'[2]08'!B11</f>
        <v>84</v>
      </c>
      <c r="C9" s="201">
        <f>'[2]08'!C11</f>
        <v>0</v>
      </c>
      <c r="D9" s="201">
        <f>'[2]08'!D11</f>
        <v>0</v>
      </c>
      <c r="E9" s="201">
        <f>'[2]08'!E11</f>
        <v>0</v>
      </c>
      <c r="F9" s="15">
        <f t="shared" si="6"/>
        <v>84</v>
      </c>
      <c r="G9" s="200">
        <f>'[2]08'!H11</f>
        <v>37</v>
      </c>
      <c r="H9" s="201">
        <f>'[2]08'!I11</f>
        <v>0</v>
      </c>
      <c r="I9" s="201">
        <f>'[2]08'!J11</f>
        <v>0</v>
      </c>
      <c r="J9" s="201">
        <f>'[2]08'!K11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0">
        <f>'[2]08'!B12</f>
        <v>84</v>
      </c>
      <c r="C10" s="201">
        <f>'[2]08'!C12</f>
        <v>0</v>
      </c>
      <c r="D10" s="201">
        <f>'[2]08'!D12</f>
        <v>0</v>
      </c>
      <c r="E10" s="201">
        <f>'[2]08'!E12</f>
        <v>0</v>
      </c>
      <c r="F10" s="15">
        <f t="shared" si="6"/>
        <v>84</v>
      </c>
      <c r="G10" s="200">
        <f>'[2]08'!H12</f>
        <v>37</v>
      </c>
      <c r="H10" s="201">
        <f>'[2]08'!I12</f>
        <v>0</v>
      </c>
      <c r="I10" s="201">
        <f>'[2]08'!J12</f>
        <v>0</v>
      </c>
      <c r="J10" s="201">
        <f>'[2]08'!K12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0">
        <f>'[2]08'!B13</f>
        <v>84</v>
      </c>
      <c r="C11" s="201">
        <f>'[2]08'!C13</f>
        <v>0</v>
      </c>
      <c r="D11" s="201">
        <f>'[2]08'!D13</f>
        <v>0</v>
      </c>
      <c r="E11" s="201">
        <f>'[2]08'!E13</f>
        <v>0</v>
      </c>
      <c r="F11" s="15">
        <f t="shared" si="6"/>
        <v>84</v>
      </c>
      <c r="G11" s="200">
        <f>'[2]08'!H13</f>
        <v>37</v>
      </c>
      <c r="H11" s="201">
        <f>'[2]08'!I13</f>
        <v>0</v>
      </c>
      <c r="I11" s="201">
        <f>'[2]08'!J13</f>
        <v>0</v>
      </c>
      <c r="J11" s="201">
        <f>'[2]08'!K13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0">
        <f>'[2]08'!B14</f>
        <v>84</v>
      </c>
      <c r="C12" s="201">
        <f>'[2]08'!C14</f>
        <v>0</v>
      </c>
      <c r="D12" s="201">
        <f>'[2]08'!D14</f>
        <v>0</v>
      </c>
      <c r="E12" s="201">
        <f>'[2]08'!E14</f>
        <v>0</v>
      </c>
      <c r="F12" s="15">
        <f t="shared" si="6"/>
        <v>84</v>
      </c>
      <c r="G12" s="200">
        <f>'[2]08'!H14</f>
        <v>37</v>
      </c>
      <c r="H12" s="201">
        <f>'[2]08'!I14</f>
        <v>0</v>
      </c>
      <c r="I12" s="201">
        <f>'[2]08'!J14</f>
        <v>0</v>
      </c>
      <c r="J12" s="201">
        <f>'[2]08'!K14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0">
        <f>'[2]08'!B15</f>
        <v>84</v>
      </c>
      <c r="C13" s="201">
        <f>'[2]08'!C15</f>
        <v>0</v>
      </c>
      <c r="D13" s="201">
        <f>'[2]08'!D15</f>
        <v>0</v>
      </c>
      <c r="E13" s="201">
        <f>'[2]08'!E15</f>
        <v>0</v>
      </c>
      <c r="F13" s="15">
        <f t="shared" si="6"/>
        <v>84</v>
      </c>
      <c r="G13" s="200">
        <f>'[2]08'!H15</f>
        <v>37</v>
      </c>
      <c r="H13" s="201">
        <f>'[2]08'!I15</f>
        <v>0</v>
      </c>
      <c r="I13" s="201">
        <f>'[2]08'!J15</f>
        <v>0</v>
      </c>
      <c r="J13" s="201">
        <f>'[2]08'!K15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0">
        <f>'[2]08'!B16</f>
        <v>84</v>
      </c>
      <c r="C14" s="201">
        <f>'[2]08'!C16</f>
        <v>0</v>
      </c>
      <c r="D14" s="201">
        <f>'[2]08'!D16</f>
        <v>0</v>
      </c>
      <c r="E14" s="201">
        <f>'[2]08'!E16</f>
        <v>0</v>
      </c>
      <c r="F14" s="15">
        <f t="shared" si="6"/>
        <v>84</v>
      </c>
      <c r="G14" s="200">
        <f>'[2]08'!H16</f>
        <v>37</v>
      </c>
      <c r="H14" s="201">
        <f>'[2]08'!I16</f>
        <v>0</v>
      </c>
      <c r="I14" s="201">
        <f>'[2]08'!J16</f>
        <v>0</v>
      </c>
      <c r="J14" s="201">
        <f>'[2]08'!K16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'[2]08'!B17</f>
        <v>84</v>
      </c>
      <c r="C15" s="201">
        <f>'[2]08'!C17</f>
        <v>0</v>
      </c>
      <c r="D15" s="201">
        <f>'[2]08'!D17</f>
        <v>0</v>
      </c>
      <c r="E15" s="201">
        <f>'[2]08'!E17</f>
        <v>0</v>
      </c>
      <c r="F15" s="15">
        <f t="shared" si="6"/>
        <v>84</v>
      </c>
      <c r="G15" s="200">
        <f>'[2]08'!H17</f>
        <v>37</v>
      </c>
      <c r="H15" s="201">
        <f>'[2]08'!I17</f>
        <v>0</v>
      </c>
      <c r="I15" s="201">
        <f>'[2]08'!J17</f>
        <v>0</v>
      </c>
      <c r="J15" s="201">
        <f>'[2]08'!K17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'[2]08'!B18</f>
        <v>84</v>
      </c>
      <c r="C16" s="201">
        <f>'[2]08'!C18</f>
        <v>0</v>
      </c>
      <c r="D16" s="201">
        <f>'[2]08'!D18</f>
        <v>0</v>
      </c>
      <c r="E16" s="201">
        <f>'[2]08'!E18</f>
        <v>0</v>
      </c>
      <c r="F16" s="15">
        <f t="shared" si="6"/>
        <v>84</v>
      </c>
      <c r="G16" s="200">
        <f>'[2]08'!H18</f>
        <v>37</v>
      </c>
      <c r="H16" s="201">
        <f>'[2]08'!I18</f>
        <v>0</v>
      </c>
      <c r="I16" s="201">
        <f>'[2]08'!J18</f>
        <v>0</v>
      </c>
      <c r="J16" s="201">
        <f>'[2]08'!K18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'[2]08'!B19</f>
        <v>84</v>
      </c>
      <c r="C17" s="201">
        <f>'[2]08'!C19</f>
        <v>0</v>
      </c>
      <c r="D17" s="201">
        <f>'[2]08'!D19</f>
        <v>0</v>
      </c>
      <c r="E17" s="201">
        <f>'[2]08'!E19</f>
        <v>0</v>
      </c>
      <c r="F17" s="15">
        <f t="shared" si="6"/>
        <v>84</v>
      </c>
      <c r="G17" s="200">
        <f>'[2]08'!H19</f>
        <v>37</v>
      </c>
      <c r="H17" s="201">
        <f>'[2]08'!I19</f>
        <v>0</v>
      </c>
      <c r="I17" s="201">
        <f>'[2]08'!J19</f>
        <v>0</v>
      </c>
      <c r="J17" s="201">
        <f>'[2]08'!K19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0">
        <f>'[2]08'!B20</f>
        <v>84</v>
      </c>
      <c r="C18" s="201">
        <f>'[2]08'!C20</f>
        <v>0</v>
      </c>
      <c r="D18" s="201">
        <f>'[2]08'!D20</f>
        <v>0</v>
      </c>
      <c r="E18" s="201">
        <f>'[2]08'!E20</f>
        <v>0</v>
      </c>
      <c r="F18" s="15">
        <f t="shared" si="6"/>
        <v>84</v>
      </c>
      <c r="G18" s="200">
        <f>'[2]08'!H20</f>
        <v>37</v>
      </c>
      <c r="H18" s="201">
        <f>'[2]08'!I20</f>
        <v>0</v>
      </c>
      <c r="I18" s="201">
        <f>'[2]08'!J20</f>
        <v>0</v>
      </c>
      <c r="J18" s="201">
        <f>'[2]08'!K20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0">
        <f>'[2]08'!B21</f>
        <v>84</v>
      </c>
      <c r="C19" s="201">
        <f>'[2]08'!C21</f>
        <v>0</v>
      </c>
      <c r="D19" s="201">
        <f>'[2]08'!D21</f>
        <v>0</v>
      </c>
      <c r="E19" s="201">
        <f>'[2]08'!E21</f>
        <v>0</v>
      </c>
      <c r="F19" s="15">
        <f t="shared" si="6"/>
        <v>84</v>
      </c>
      <c r="G19" s="200">
        <f>'[2]08'!H21</f>
        <v>37</v>
      </c>
      <c r="H19" s="201">
        <f>'[2]08'!I21</f>
        <v>0</v>
      </c>
      <c r="I19" s="201">
        <f>'[2]08'!J21</f>
        <v>0</v>
      </c>
      <c r="J19" s="201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0">
        <f>'[2]08'!B22</f>
        <v>84</v>
      </c>
      <c r="C20" s="201">
        <f>'[2]08'!C22</f>
        <v>0</v>
      </c>
      <c r="D20" s="201">
        <f>'[2]08'!D22</f>
        <v>0</v>
      </c>
      <c r="E20" s="201">
        <f>'[2]08'!E22</f>
        <v>0</v>
      </c>
      <c r="F20" s="15">
        <f t="shared" si="6"/>
        <v>84</v>
      </c>
      <c r="G20" s="200">
        <f>'[2]08'!H22</f>
        <v>37</v>
      </c>
      <c r="H20" s="201">
        <f>'[2]08'!I22</f>
        <v>0</v>
      </c>
      <c r="I20" s="201">
        <f>'[2]08'!J22</f>
        <v>0</v>
      </c>
      <c r="J20" s="201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0">
        <f>'[2]08'!B23</f>
        <v>84</v>
      </c>
      <c r="C21" s="201">
        <f>'[2]08'!C23</f>
        <v>0</v>
      </c>
      <c r="D21" s="201">
        <f>'[2]08'!D23</f>
        <v>0</v>
      </c>
      <c r="E21" s="201">
        <f>'[2]08'!E23</f>
        <v>0</v>
      </c>
      <c r="F21" s="15">
        <f t="shared" si="6"/>
        <v>84</v>
      </c>
      <c r="G21" s="200">
        <f>'[2]08'!H23</f>
        <v>37</v>
      </c>
      <c r="H21" s="201">
        <f>'[2]08'!I23</f>
        <v>0</v>
      </c>
      <c r="I21" s="201">
        <f>'[2]08'!J23</f>
        <v>0</v>
      </c>
      <c r="J21" s="201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0">
        <f>'[2]08'!B24</f>
        <v>84</v>
      </c>
      <c r="C22" s="201">
        <f>'[2]08'!C24</f>
        <v>0</v>
      </c>
      <c r="D22" s="201">
        <f>'[2]08'!D24</f>
        <v>0</v>
      </c>
      <c r="E22" s="201">
        <f>'[2]08'!E24</f>
        <v>0</v>
      </c>
      <c r="F22" s="15">
        <f t="shared" si="6"/>
        <v>84</v>
      </c>
      <c r="G22" s="200">
        <f>'[2]08'!H24</f>
        <v>37</v>
      </c>
      <c r="H22" s="201">
        <f>'[2]08'!I24</f>
        <v>0</v>
      </c>
      <c r="I22" s="201">
        <f>'[2]08'!J24</f>
        <v>0</v>
      </c>
      <c r="J22" s="201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'[2]08'!B25</f>
        <v>84</v>
      </c>
      <c r="C23" s="201">
        <f>'[2]08'!C25</f>
        <v>0</v>
      </c>
      <c r="D23" s="201">
        <f>'[2]08'!D25</f>
        <v>0</v>
      </c>
      <c r="E23" s="201">
        <f>'[2]08'!E25</f>
        <v>0</v>
      </c>
      <c r="F23" s="15">
        <f t="shared" si="6"/>
        <v>84</v>
      </c>
      <c r="G23" s="200">
        <f>'[2]08'!H25</f>
        <v>37</v>
      </c>
      <c r="H23" s="201">
        <f>'[2]08'!I25</f>
        <v>0</v>
      </c>
      <c r="I23" s="201">
        <f>'[2]08'!J25</f>
        <v>0</v>
      </c>
      <c r="J23" s="201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'[2]08'!B26</f>
        <v>84</v>
      </c>
      <c r="C24" s="201">
        <f>'[2]08'!C26</f>
        <v>0</v>
      </c>
      <c r="D24" s="201">
        <f>'[2]08'!D26</f>
        <v>0</v>
      </c>
      <c r="E24" s="201">
        <f>'[2]08'!E26</f>
        <v>0</v>
      </c>
      <c r="F24" s="15">
        <f t="shared" si="6"/>
        <v>84</v>
      </c>
      <c r="G24" s="200">
        <f>'[2]08'!H26</f>
        <v>37</v>
      </c>
      <c r="H24" s="201">
        <f>'[2]08'!I26</f>
        <v>0</v>
      </c>
      <c r="I24" s="201">
        <f>'[2]08'!J26</f>
        <v>0</v>
      </c>
      <c r="J24" s="201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'[2]08'!B27</f>
        <v>84</v>
      </c>
      <c r="C25" s="201">
        <f>'[2]08'!C27</f>
        <v>0</v>
      </c>
      <c r="D25" s="201">
        <f>'[2]08'!D27</f>
        <v>0</v>
      </c>
      <c r="E25" s="201">
        <f>'[2]08'!E27</f>
        <v>0</v>
      </c>
      <c r="F25" s="15">
        <f t="shared" si="6"/>
        <v>84</v>
      </c>
      <c r="G25" s="200">
        <f>'[2]08'!H27</f>
        <v>37</v>
      </c>
      <c r="H25" s="201">
        <f>'[2]08'!I27</f>
        <v>0</v>
      </c>
      <c r="I25" s="201">
        <f>'[2]08'!J27</f>
        <v>0</v>
      </c>
      <c r="J25" s="201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'[2]08'!B28</f>
        <v>84</v>
      </c>
      <c r="C26" s="201">
        <f>'[2]08'!C28</f>
        <v>0</v>
      </c>
      <c r="D26" s="201">
        <f>'[2]08'!D28</f>
        <v>0</v>
      </c>
      <c r="E26" s="201">
        <f>'[2]08'!E28</f>
        <v>0</v>
      </c>
      <c r="F26" s="15">
        <f t="shared" si="6"/>
        <v>84</v>
      </c>
      <c r="G26" s="200">
        <f>'[2]08'!H28</f>
        <v>37</v>
      </c>
      <c r="H26" s="201">
        <f>'[2]08'!I28</f>
        <v>0</v>
      </c>
      <c r="I26" s="201">
        <f>'[2]08'!J28</f>
        <v>0</v>
      </c>
      <c r="J26" s="201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'[2]08'!B29</f>
        <v>84</v>
      </c>
      <c r="C27" s="201">
        <f>'[2]08'!C29</f>
        <v>0</v>
      </c>
      <c r="D27" s="201">
        <f>'[2]08'!D29</f>
        <v>0</v>
      </c>
      <c r="E27" s="201">
        <f>'[2]08'!E29</f>
        <v>0</v>
      </c>
      <c r="F27" s="15">
        <f t="shared" si="6"/>
        <v>84</v>
      </c>
      <c r="G27" s="200">
        <f>'[2]08'!H29</f>
        <v>36</v>
      </c>
      <c r="H27" s="201">
        <f>'[2]08'!I29</f>
        <v>0</v>
      </c>
      <c r="I27" s="201">
        <f>'[2]08'!J29</f>
        <v>0</v>
      </c>
      <c r="J27" s="201">
        <f>'[2]08'!K29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'[2]08'!B30</f>
        <v>84</v>
      </c>
      <c r="C28" s="201">
        <f>'[2]08'!C30</f>
        <v>0</v>
      </c>
      <c r="D28" s="201">
        <f>'[2]08'!D30</f>
        <v>0</v>
      </c>
      <c r="E28" s="201">
        <f>'[2]08'!E30</f>
        <v>0</v>
      </c>
      <c r="F28" s="15">
        <f t="shared" si="6"/>
        <v>84</v>
      </c>
      <c r="G28" s="200">
        <f>'[2]08'!H30</f>
        <v>36</v>
      </c>
      <c r="H28" s="201">
        <f>'[2]08'!I30</f>
        <v>0</v>
      </c>
      <c r="I28" s="201">
        <f>'[2]08'!J30</f>
        <v>0</v>
      </c>
      <c r="J28" s="201">
        <f>'[2]08'!K30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'[2]08'!B31</f>
        <v>84</v>
      </c>
      <c r="C29" s="201">
        <f>'[2]08'!C31</f>
        <v>0</v>
      </c>
      <c r="D29" s="201">
        <f>'[2]08'!D31</f>
        <v>0</v>
      </c>
      <c r="E29" s="201">
        <f>'[2]08'!E31</f>
        <v>0</v>
      </c>
      <c r="F29" s="15">
        <f t="shared" si="6"/>
        <v>84</v>
      </c>
      <c r="G29" s="200">
        <f>'[2]08'!H31</f>
        <v>36</v>
      </c>
      <c r="H29" s="201">
        <f>'[2]08'!I31</f>
        <v>0</v>
      </c>
      <c r="I29" s="201">
        <f>'[2]08'!J31</f>
        <v>0</v>
      </c>
      <c r="J29" s="201">
        <f>'[2]08'!K31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'[2]08'!B32</f>
        <v>84</v>
      </c>
      <c r="C30" s="201">
        <f>'[2]08'!C32</f>
        <v>0</v>
      </c>
      <c r="D30" s="201">
        <f>'[2]08'!D32</f>
        <v>0</v>
      </c>
      <c r="E30" s="201">
        <f>'[2]08'!E32</f>
        <v>0</v>
      </c>
      <c r="F30" s="15">
        <f t="shared" si="6"/>
        <v>84</v>
      </c>
      <c r="G30" s="200">
        <f>'[2]08'!H32</f>
        <v>36</v>
      </c>
      <c r="H30" s="201">
        <f>'[2]08'!I32</f>
        <v>0</v>
      </c>
      <c r="I30" s="201">
        <f>'[2]08'!J32</f>
        <v>0</v>
      </c>
      <c r="J30" s="201">
        <f>'[2]08'!K32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'[2]08'!B33</f>
        <v>84</v>
      </c>
      <c r="C31" s="201">
        <f>'[2]08'!C33</f>
        <v>0</v>
      </c>
      <c r="D31" s="201">
        <f>'[2]08'!D33</f>
        <v>0</v>
      </c>
      <c r="E31" s="201">
        <f>'[2]08'!E33</f>
        <v>0</v>
      </c>
      <c r="F31" s="15">
        <f t="shared" si="6"/>
        <v>84</v>
      </c>
      <c r="G31" s="200">
        <f>'[2]08'!H33</f>
        <v>36</v>
      </c>
      <c r="H31" s="201">
        <f>'[2]08'!I33</f>
        <v>0</v>
      </c>
      <c r="I31" s="201">
        <f>'[2]08'!J33</f>
        <v>0</v>
      </c>
      <c r="J31" s="201">
        <f>'[2]08'!K33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'[2]08'!B34</f>
        <v>84</v>
      </c>
      <c r="C32" s="201">
        <f>'[2]08'!C34</f>
        <v>0</v>
      </c>
      <c r="D32" s="201">
        <f>'[2]08'!D34</f>
        <v>0</v>
      </c>
      <c r="E32" s="201">
        <f>'[2]08'!E34</f>
        <v>0</v>
      </c>
      <c r="F32" s="15">
        <f t="shared" si="6"/>
        <v>84</v>
      </c>
      <c r="G32" s="200">
        <f>'[2]08'!H34</f>
        <v>36</v>
      </c>
      <c r="H32" s="201">
        <f>'[2]08'!I34</f>
        <v>0</v>
      </c>
      <c r="I32" s="201">
        <f>'[2]08'!J34</f>
        <v>0</v>
      </c>
      <c r="J32" s="201">
        <f>'[2]08'!K34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'[2]08'!B35</f>
        <v>84</v>
      </c>
      <c r="C33" s="201">
        <f>'[2]08'!C35</f>
        <v>0</v>
      </c>
      <c r="D33" s="201">
        <f>'[2]08'!D35</f>
        <v>0</v>
      </c>
      <c r="E33" s="201">
        <f>'[2]08'!E35</f>
        <v>0</v>
      </c>
      <c r="F33" s="15">
        <f t="shared" si="6"/>
        <v>84</v>
      </c>
      <c r="G33" s="200">
        <f>'[2]08'!H35</f>
        <v>36</v>
      </c>
      <c r="H33" s="201">
        <f>'[2]08'!I35</f>
        <v>0</v>
      </c>
      <c r="I33" s="201">
        <f>'[2]08'!J35</f>
        <v>0</v>
      </c>
      <c r="J33" s="201">
        <f>'[2]08'!K35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'[2]08'!B36</f>
        <v>84</v>
      </c>
      <c r="C34" s="201">
        <f>'[2]08'!C36</f>
        <v>0</v>
      </c>
      <c r="D34" s="201">
        <f>'[2]08'!D36</f>
        <v>0</v>
      </c>
      <c r="E34" s="201">
        <f>'[2]08'!E36</f>
        <v>0</v>
      </c>
      <c r="F34" s="15">
        <f t="shared" si="6"/>
        <v>84</v>
      </c>
      <c r="G34" s="200">
        <f>'[2]08'!H36</f>
        <v>36</v>
      </c>
      <c r="H34" s="201">
        <f>'[2]08'!I36</f>
        <v>0</v>
      </c>
      <c r="I34" s="201">
        <f>'[2]08'!J36</f>
        <v>0</v>
      </c>
      <c r="J34" s="201">
        <f>'[2]08'!K36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'[2]08'!B37</f>
        <v>84</v>
      </c>
      <c r="C35" s="201">
        <f>'[2]08'!C37</f>
        <v>0</v>
      </c>
      <c r="D35" s="201">
        <f>'[2]08'!D37</f>
        <v>0</v>
      </c>
      <c r="E35" s="201">
        <f>'[2]08'!E37</f>
        <v>0</v>
      </c>
      <c r="F35" s="15">
        <f t="shared" si="6"/>
        <v>84</v>
      </c>
      <c r="G35" s="200">
        <f>'[2]08'!H37</f>
        <v>36</v>
      </c>
      <c r="H35" s="201">
        <f>'[2]08'!I37</f>
        <v>0</v>
      </c>
      <c r="I35" s="201">
        <f>'[2]08'!J37</f>
        <v>0</v>
      </c>
      <c r="J35" s="201">
        <f>'[2]08'!K37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'[2]08'!B38</f>
        <v>84</v>
      </c>
      <c r="C36" s="201">
        <f>'[2]08'!C38</f>
        <v>0</v>
      </c>
      <c r="D36" s="201">
        <f>'[2]08'!D38</f>
        <v>0</v>
      </c>
      <c r="E36" s="201">
        <f>'[2]08'!E38</f>
        <v>0</v>
      </c>
      <c r="F36" s="15">
        <f t="shared" si="6"/>
        <v>84</v>
      </c>
      <c r="G36" s="200">
        <f>'[2]08'!H38</f>
        <v>36</v>
      </c>
      <c r="H36" s="201">
        <f>'[2]08'!I38</f>
        <v>0</v>
      </c>
      <c r="I36" s="201">
        <f>'[2]08'!J38</f>
        <v>0</v>
      </c>
      <c r="J36" s="201">
        <f>'[2]08'!K38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'[2]08'!B39</f>
        <v>84</v>
      </c>
      <c r="C37" s="201">
        <f>'[2]08'!C39</f>
        <v>0</v>
      </c>
      <c r="D37" s="201">
        <f>'[2]08'!D39</f>
        <v>0</v>
      </c>
      <c r="E37" s="201">
        <f>'[2]08'!E39</f>
        <v>0</v>
      </c>
      <c r="F37" s="15">
        <f t="shared" si="6"/>
        <v>84</v>
      </c>
      <c r="G37" s="200">
        <f>'[2]08'!H39</f>
        <v>36</v>
      </c>
      <c r="H37" s="201">
        <f>'[2]08'!I39</f>
        <v>0</v>
      </c>
      <c r="I37" s="201">
        <f>'[2]08'!J39</f>
        <v>0</v>
      </c>
      <c r="J37" s="201">
        <f>'[2]08'!K39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'[2]08'!B40</f>
        <v>84</v>
      </c>
      <c r="C38" s="201">
        <f>'[2]08'!C40</f>
        <v>0</v>
      </c>
      <c r="D38" s="201">
        <f>'[2]08'!D40</f>
        <v>0</v>
      </c>
      <c r="E38" s="201">
        <f>'[2]08'!E40</f>
        <v>0</v>
      </c>
      <c r="F38" s="15">
        <f t="shared" si="6"/>
        <v>84</v>
      </c>
      <c r="G38" s="200">
        <f>'[2]08'!H40</f>
        <v>36</v>
      </c>
      <c r="H38" s="201">
        <f>'[2]08'!I40</f>
        <v>0</v>
      </c>
      <c r="I38" s="201">
        <f>'[2]08'!J40</f>
        <v>0</v>
      </c>
      <c r="J38" s="201">
        <f>'[2]08'!K40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'[2]08'!B41</f>
        <v>84</v>
      </c>
      <c r="C39" s="201">
        <f>'[2]08'!C41</f>
        <v>0</v>
      </c>
      <c r="D39" s="201">
        <f>'[2]08'!D41</f>
        <v>0</v>
      </c>
      <c r="E39" s="201">
        <f>'[2]08'!E41</f>
        <v>0</v>
      </c>
      <c r="F39" s="15">
        <f t="shared" si="6"/>
        <v>84</v>
      </c>
      <c r="G39" s="200">
        <f>'[2]08'!H41</f>
        <v>36</v>
      </c>
      <c r="H39" s="201">
        <f>'[2]08'!I41</f>
        <v>0</v>
      </c>
      <c r="I39" s="201">
        <f>'[2]08'!J41</f>
        <v>0</v>
      </c>
      <c r="J39" s="201">
        <f>'[2]08'!K41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'[2]08'!B42</f>
        <v>84</v>
      </c>
      <c r="C40" s="201">
        <f>'[2]08'!C42</f>
        <v>0</v>
      </c>
      <c r="D40" s="201">
        <f>'[2]08'!D42</f>
        <v>0</v>
      </c>
      <c r="E40" s="201">
        <f>'[2]08'!E42</f>
        <v>0</v>
      </c>
      <c r="F40" s="15">
        <f t="shared" si="6"/>
        <v>84</v>
      </c>
      <c r="G40" s="200">
        <f>'[2]08'!H42</f>
        <v>35</v>
      </c>
      <c r="H40" s="201">
        <f>'[2]08'!I42</f>
        <v>0</v>
      </c>
      <c r="I40" s="201">
        <f>'[2]08'!J42</f>
        <v>0</v>
      </c>
      <c r="J40" s="201">
        <f>'[2]08'!K42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'[2]08'!B43</f>
        <v>84</v>
      </c>
      <c r="C41" s="201">
        <f>'[2]08'!C43</f>
        <v>0</v>
      </c>
      <c r="D41" s="201">
        <f>'[2]08'!D43</f>
        <v>0</v>
      </c>
      <c r="E41" s="201">
        <f>'[2]08'!E43</f>
        <v>0</v>
      </c>
      <c r="F41" s="15">
        <f t="shared" si="6"/>
        <v>84</v>
      </c>
      <c r="G41" s="200">
        <f>'[2]08'!H43</f>
        <v>35</v>
      </c>
      <c r="H41" s="201">
        <f>'[2]08'!I43</f>
        <v>0</v>
      </c>
      <c r="I41" s="201">
        <f>'[2]08'!J43</f>
        <v>0</v>
      </c>
      <c r="J41" s="201">
        <f>'[2]08'!K43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'[2]08'!B44</f>
        <v>84</v>
      </c>
      <c r="C42" s="201">
        <f>'[2]08'!C44</f>
        <v>0</v>
      </c>
      <c r="D42" s="201">
        <f>'[2]08'!D44</f>
        <v>0</v>
      </c>
      <c r="E42" s="201">
        <f>'[2]08'!E44</f>
        <v>0</v>
      </c>
      <c r="F42" s="15">
        <f t="shared" si="6"/>
        <v>84</v>
      </c>
      <c r="G42" s="200">
        <f>'[2]08'!H44</f>
        <v>35</v>
      </c>
      <c r="H42" s="201">
        <f>'[2]08'!I44</f>
        <v>0</v>
      </c>
      <c r="I42" s="201">
        <f>'[2]08'!J44</f>
        <v>0</v>
      </c>
      <c r="J42" s="201">
        <f>'[2]08'!K44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'[2]08'!B45</f>
        <v>84</v>
      </c>
      <c r="C43" s="201">
        <f>'[2]08'!C45</f>
        <v>0</v>
      </c>
      <c r="D43" s="201">
        <f>'[2]08'!D45</f>
        <v>0</v>
      </c>
      <c r="E43" s="201">
        <f>'[2]08'!E45</f>
        <v>0</v>
      </c>
      <c r="F43" s="15">
        <f t="shared" si="6"/>
        <v>84</v>
      </c>
      <c r="G43" s="200">
        <f>'[2]08'!H45</f>
        <v>35</v>
      </c>
      <c r="H43" s="201">
        <f>'[2]08'!I45</f>
        <v>0</v>
      </c>
      <c r="I43" s="201">
        <f>'[2]08'!J45</f>
        <v>0</v>
      </c>
      <c r="J43" s="201">
        <f>'[2]08'!K45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'[2]08'!B46</f>
        <v>84</v>
      </c>
      <c r="C44" s="201">
        <f>'[2]08'!C46</f>
        <v>0</v>
      </c>
      <c r="D44" s="201">
        <f>'[2]08'!D46</f>
        <v>0</v>
      </c>
      <c r="E44" s="201">
        <f>'[2]08'!E46</f>
        <v>0</v>
      </c>
      <c r="F44" s="15">
        <f t="shared" si="6"/>
        <v>84</v>
      </c>
      <c r="G44" s="200">
        <f>'[2]08'!H46</f>
        <v>35</v>
      </c>
      <c r="H44" s="201">
        <f>'[2]08'!I46</f>
        <v>0</v>
      </c>
      <c r="I44" s="201">
        <f>'[2]08'!J46</f>
        <v>0</v>
      </c>
      <c r="J44" s="201">
        <f>'[2]08'!K46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'[2]08'!B47</f>
        <v>84</v>
      </c>
      <c r="C45" s="201">
        <f>'[2]08'!C47</f>
        <v>0</v>
      </c>
      <c r="D45" s="201">
        <f>'[2]08'!D47</f>
        <v>0</v>
      </c>
      <c r="E45" s="201">
        <f>'[2]08'!E47</f>
        <v>0</v>
      </c>
      <c r="F45" s="15">
        <f t="shared" si="6"/>
        <v>84</v>
      </c>
      <c r="G45" s="200">
        <f>'[2]08'!H47</f>
        <v>35</v>
      </c>
      <c r="H45" s="201">
        <f>'[2]08'!I47</f>
        <v>0</v>
      </c>
      <c r="I45" s="201">
        <f>'[2]08'!J47</f>
        <v>0</v>
      </c>
      <c r="J45" s="201">
        <f>'[2]08'!K47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'[2]08'!B48</f>
        <v>84</v>
      </c>
      <c r="C46" s="201">
        <f>'[2]08'!C48</f>
        <v>0</v>
      </c>
      <c r="D46" s="201">
        <f>'[2]08'!D48</f>
        <v>0</v>
      </c>
      <c r="E46" s="201">
        <f>'[2]08'!E48</f>
        <v>0</v>
      </c>
      <c r="F46" s="15">
        <f t="shared" si="6"/>
        <v>84</v>
      </c>
      <c r="G46" s="200">
        <f>'[2]08'!H48</f>
        <v>34</v>
      </c>
      <c r="H46" s="201">
        <f>'[2]08'!I48</f>
        <v>0</v>
      </c>
      <c r="I46" s="201">
        <f>'[2]08'!J48</f>
        <v>0</v>
      </c>
      <c r="J46" s="201">
        <f>'[2]08'!K48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'[2]08'!B49</f>
        <v>84</v>
      </c>
      <c r="C47" s="201">
        <f>'[2]08'!C49</f>
        <v>0</v>
      </c>
      <c r="D47" s="201">
        <f>'[2]08'!D49</f>
        <v>0</v>
      </c>
      <c r="E47" s="201">
        <f>'[2]08'!E49</f>
        <v>0</v>
      </c>
      <c r="F47" s="15">
        <f t="shared" si="6"/>
        <v>84</v>
      </c>
      <c r="G47" s="200">
        <f>'[2]08'!H49</f>
        <v>34</v>
      </c>
      <c r="H47" s="201">
        <f>'[2]08'!I49</f>
        <v>0</v>
      </c>
      <c r="I47" s="201">
        <f>'[2]08'!J49</f>
        <v>0</v>
      </c>
      <c r="J47" s="201">
        <f>'[2]08'!K49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'[2]08'!B50</f>
        <v>84</v>
      </c>
      <c r="C48" s="201">
        <f>'[2]08'!C50</f>
        <v>0</v>
      </c>
      <c r="D48" s="201">
        <f>'[2]08'!D50</f>
        <v>0</v>
      </c>
      <c r="E48" s="201">
        <f>'[2]08'!E50</f>
        <v>0</v>
      </c>
      <c r="F48" s="15">
        <f t="shared" si="6"/>
        <v>84</v>
      </c>
      <c r="G48" s="200">
        <f>'[2]08'!H50</f>
        <v>34</v>
      </c>
      <c r="H48" s="201">
        <f>'[2]08'!I50</f>
        <v>0</v>
      </c>
      <c r="I48" s="201">
        <f>'[2]08'!J50</f>
        <v>0</v>
      </c>
      <c r="J48" s="201">
        <f>'[2]08'!K50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'[2]08'!B51</f>
        <v>84</v>
      </c>
      <c r="C49" s="201">
        <f>'[2]08'!C51</f>
        <v>0</v>
      </c>
      <c r="D49" s="201">
        <f>'[2]08'!D51</f>
        <v>0</v>
      </c>
      <c r="E49" s="201">
        <f>'[2]08'!E51</f>
        <v>0</v>
      </c>
      <c r="F49" s="15">
        <f t="shared" si="6"/>
        <v>84</v>
      </c>
      <c r="G49" s="200">
        <f>'[2]08'!H51</f>
        <v>34</v>
      </c>
      <c r="H49" s="201">
        <f>'[2]08'!I51</f>
        <v>0</v>
      </c>
      <c r="I49" s="201">
        <f>'[2]08'!J51</f>
        <v>0</v>
      </c>
      <c r="J49" s="201">
        <f>'[2]08'!K51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'[2]08'!B52</f>
        <v>84</v>
      </c>
      <c r="C50" s="201">
        <f>'[2]08'!C52</f>
        <v>0</v>
      </c>
      <c r="D50" s="201">
        <f>'[2]08'!D52</f>
        <v>0</v>
      </c>
      <c r="E50" s="201">
        <f>'[2]08'!E52</f>
        <v>0</v>
      </c>
      <c r="F50" s="15">
        <f t="shared" si="6"/>
        <v>84</v>
      </c>
      <c r="G50" s="200">
        <f>'[2]08'!H52</f>
        <v>34</v>
      </c>
      <c r="H50" s="201">
        <f>'[2]08'!I52</f>
        <v>0</v>
      </c>
      <c r="I50" s="201">
        <f>'[2]08'!J52</f>
        <v>0</v>
      </c>
      <c r="J50" s="201">
        <f>'[2]08'!K52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'[2]08'!B53</f>
        <v>84</v>
      </c>
      <c r="C51" s="201">
        <f>'[2]08'!C53</f>
        <v>0</v>
      </c>
      <c r="D51" s="201">
        <f>'[2]08'!D53</f>
        <v>0</v>
      </c>
      <c r="E51" s="201">
        <f>'[2]08'!E53</f>
        <v>0</v>
      </c>
      <c r="F51" s="15">
        <f t="shared" si="6"/>
        <v>84</v>
      </c>
      <c r="G51" s="200">
        <f>'[2]08'!H53</f>
        <v>34</v>
      </c>
      <c r="H51" s="201">
        <f>'[2]08'!I53</f>
        <v>0</v>
      </c>
      <c r="I51" s="201">
        <f>'[2]08'!J53</f>
        <v>0</v>
      </c>
      <c r="J51" s="201">
        <f>'[2]08'!K53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'[2]08'!B54</f>
        <v>84</v>
      </c>
      <c r="C52" s="201">
        <f>'[2]08'!C54</f>
        <v>0</v>
      </c>
      <c r="D52" s="201">
        <f>'[2]08'!D54</f>
        <v>0</v>
      </c>
      <c r="E52" s="201">
        <f>'[2]08'!E54</f>
        <v>0</v>
      </c>
      <c r="F52" s="15">
        <f t="shared" si="6"/>
        <v>84</v>
      </c>
      <c r="G52" s="200">
        <f>'[2]08'!H54</f>
        <v>34</v>
      </c>
      <c r="H52" s="201">
        <f>'[2]08'!I54</f>
        <v>0</v>
      </c>
      <c r="I52" s="201">
        <f>'[2]08'!J54</f>
        <v>0</v>
      </c>
      <c r="J52" s="201">
        <f>'[2]08'!K54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'[2]08'!B55</f>
        <v>84</v>
      </c>
      <c r="C53" s="201">
        <f>'[2]08'!C55</f>
        <v>0</v>
      </c>
      <c r="D53" s="201">
        <f>'[2]08'!D55</f>
        <v>0</v>
      </c>
      <c r="E53" s="201">
        <f>'[2]08'!E55</f>
        <v>0</v>
      </c>
      <c r="F53" s="15">
        <f t="shared" si="6"/>
        <v>84</v>
      </c>
      <c r="G53" s="200">
        <f>'[2]08'!H55</f>
        <v>34</v>
      </c>
      <c r="H53" s="201">
        <f>'[2]08'!I55</f>
        <v>0</v>
      </c>
      <c r="I53" s="201">
        <f>'[2]08'!J55</f>
        <v>0</v>
      </c>
      <c r="J53" s="201">
        <f>'[2]08'!K55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'[2]08'!B56</f>
        <v>84</v>
      </c>
      <c r="C54" s="201">
        <f>'[2]08'!C56</f>
        <v>0</v>
      </c>
      <c r="D54" s="201">
        <f>'[2]08'!D56</f>
        <v>0</v>
      </c>
      <c r="E54" s="201">
        <f>'[2]08'!E56</f>
        <v>0</v>
      </c>
      <c r="F54" s="15">
        <f t="shared" si="6"/>
        <v>84</v>
      </c>
      <c r="G54" s="200">
        <f>'[2]08'!H56</f>
        <v>34</v>
      </c>
      <c r="H54" s="201">
        <f>'[2]08'!I56</f>
        <v>0</v>
      </c>
      <c r="I54" s="201">
        <f>'[2]08'!J56</f>
        <v>0</v>
      </c>
      <c r="J54" s="201">
        <f>'[2]08'!K56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'[2]08'!B57</f>
        <v>84</v>
      </c>
      <c r="C55" s="201">
        <f>'[2]08'!C57</f>
        <v>0</v>
      </c>
      <c r="D55" s="201">
        <f>'[2]08'!D57</f>
        <v>0</v>
      </c>
      <c r="E55" s="201">
        <f>'[2]08'!E57</f>
        <v>0</v>
      </c>
      <c r="F55" s="15">
        <f t="shared" si="6"/>
        <v>84</v>
      </c>
      <c r="G55" s="200">
        <f>'[2]08'!H57</f>
        <v>34</v>
      </c>
      <c r="H55" s="201">
        <f>'[2]08'!I57</f>
        <v>0</v>
      </c>
      <c r="I55" s="201">
        <f>'[2]08'!J57</f>
        <v>0</v>
      </c>
      <c r="J55" s="201">
        <f>'[2]08'!K57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'[2]08'!B58</f>
        <v>84</v>
      </c>
      <c r="C56" s="201">
        <f>'[2]08'!C58</f>
        <v>0</v>
      </c>
      <c r="D56" s="201">
        <f>'[2]08'!D58</f>
        <v>0</v>
      </c>
      <c r="E56" s="201">
        <f>'[2]08'!E58</f>
        <v>0</v>
      </c>
      <c r="F56" s="15">
        <f t="shared" si="6"/>
        <v>84</v>
      </c>
      <c r="G56" s="200">
        <f>'[2]08'!H58</f>
        <v>34</v>
      </c>
      <c r="H56" s="201">
        <f>'[2]08'!I58</f>
        <v>0</v>
      </c>
      <c r="I56" s="201">
        <f>'[2]08'!J58</f>
        <v>0</v>
      </c>
      <c r="J56" s="201">
        <f>'[2]08'!K58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'[2]08'!B59</f>
        <v>84</v>
      </c>
      <c r="C57" s="201">
        <f>'[2]08'!C59</f>
        <v>0</v>
      </c>
      <c r="D57" s="201">
        <f>'[2]08'!D59</f>
        <v>0</v>
      </c>
      <c r="E57" s="201">
        <f>'[2]08'!E59</f>
        <v>0</v>
      </c>
      <c r="F57" s="15">
        <f t="shared" si="6"/>
        <v>84</v>
      </c>
      <c r="G57" s="200">
        <f>'[2]08'!H59</f>
        <v>34</v>
      </c>
      <c r="H57" s="201">
        <f>'[2]08'!I59</f>
        <v>0</v>
      </c>
      <c r="I57" s="201">
        <f>'[2]08'!J59</f>
        <v>0</v>
      </c>
      <c r="J57" s="201">
        <f>'[2]08'!K59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'[2]08'!B60</f>
        <v>84</v>
      </c>
      <c r="C58" s="201">
        <f>'[2]08'!C60</f>
        <v>0</v>
      </c>
      <c r="D58" s="201">
        <f>'[2]08'!D60</f>
        <v>0</v>
      </c>
      <c r="E58" s="201">
        <f>'[2]08'!E60</f>
        <v>0</v>
      </c>
      <c r="F58" s="15">
        <f t="shared" si="6"/>
        <v>84</v>
      </c>
      <c r="G58" s="200">
        <f>'[2]08'!H60</f>
        <v>34</v>
      </c>
      <c r="H58" s="201">
        <f>'[2]08'!I60</f>
        <v>0</v>
      </c>
      <c r="I58" s="201">
        <f>'[2]08'!J60</f>
        <v>0</v>
      </c>
      <c r="J58" s="201">
        <f>'[2]08'!K60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'[2]08'!B61</f>
        <v>84</v>
      </c>
      <c r="C59" s="201">
        <f>'[2]08'!C61</f>
        <v>0</v>
      </c>
      <c r="D59" s="201">
        <f>'[2]08'!D61</f>
        <v>0</v>
      </c>
      <c r="E59" s="201">
        <f>'[2]08'!E61</f>
        <v>0</v>
      </c>
      <c r="F59" s="15">
        <f t="shared" si="6"/>
        <v>84</v>
      </c>
      <c r="G59" s="200">
        <f>'[2]08'!H61</f>
        <v>34</v>
      </c>
      <c r="H59" s="201">
        <f>'[2]08'!I61</f>
        <v>0</v>
      </c>
      <c r="I59" s="201">
        <f>'[2]08'!J61</f>
        <v>0</v>
      </c>
      <c r="J59" s="201">
        <f>'[2]08'!K61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'[2]08'!B62</f>
        <v>84</v>
      </c>
      <c r="C60" s="201">
        <f>'[2]08'!C62</f>
        <v>0</v>
      </c>
      <c r="D60" s="201">
        <f>'[2]08'!D62</f>
        <v>0</v>
      </c>
      <c r="E60" s="201">
        <f>'[2]08'!E62</f>
        <v>0</v>
      </c>
      <c r="F60" s="15">
        <f t="shared" si="6"/>
        <v>84</v>
      </c>
      <c r="G60" s="200">
        <f>'[2]08'!H62</f>
        <v>34</v>
      </c>
      <c r="H60" s="201">
        <f>'[2]08'!I62</f>
        <v>0</v>
      </c>
      <c r="I60" s="201">
        <f>'[2]08'!J62</f>
        <v>0</v>
      </c>
      <c r="J60" s="201">
        <f>'[2]08'!K62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'[2]08'!B63</f>
        <v>84</v>
      </c>
      <c r="C61" s="201">
        <f>'[2]08'!C63</f>
        <v>0</v>
      </c>
      <c r="D61" s="201">
        <f>'[2]08'!D63</f>
        <v>0</v>
      </c>
      <c r="E61" s="201">
        <f>'[2]08'!E63</f>
        <v>0</v>
      </c>
      <c r="F61" s="15">
        <f t="shared" si="6"/>
        <v>84</v>
      </c>
      <c r="G61" s="200">
        <f>'[2]08'!H63</f>
        <v>34</v>
      </c>
      <c r="H61" s="201">
        <f>'[2]08'!I63</f>
        <v>0</v>
      </c>
      <c r="I61" s="201">
        <f>'[2]08'!J63</f>
        <v>0</v>
      </c>
      <c r="J61" s="201">
        <f>'[2]08'!K63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'[2]08'!B64</f>
        <v>84</v>
      </c>
      <c r="C62" s="201">
        <f>'[2]08'!C64</f>
        <v>0</v>
      </c>
      <c r="D62" s="201">
        <f>'[2]08'!D64</f>
        <v>0</v>
      </c>
      <c r="E62" s="201">
        <f>'[2]08'!E64</f>
        <v>0</v>
      </c>
      <c r="F62" s="15">
        <f t="shared" si="6"/>
        <v>84</v>
      </c>
      <c r="G62" s="200">
        <f>'[2]08'!H64</f>
        <v>34</v>
      </c>
      <c r="H62" s="201">
        <f>'[2]08'!I64</f>
        <v>0</v>
      </c>
      <c r="I62" s="201">
        <f>'[2]08'!J64</f>
        <v>0</v>
      </c>
      <c r="J62" s="201">
        <f>'[2]08'!K64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'[2]08'!B65</f>
        <v>84</v>
      </c>
      <c r="C63" s="201">
        <f>'[2]08'!C65</f>
        <v>0</v>
      </c>
      <c r="D63" s="201">
        <f>'[2]08'!D65</f>
        <v>0</v>
      </c>
      <c r="E63" s="201">
        <f>'[2]08'!E65</f>
        <v>0</v>
      </c>
      <c r="F63" s="15">
        <f t="shared" si="6"/>
        <v>84</v>
      </c>
      <c r="G63" s="200">
        <f>'[2]08'!H65</f>
        <v>34</v>
      </c>
      <c r="H63" s="201">
        <f>'[2]08'!I65</f>
        <v>0</v>
      </c>
      <c r="I63" s="201">
        <f>'[2]08'!J65</f>
        <v>0</v>
      </c>
      <c r="J63" s="201">
        <f>'[2]08'!K65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'[2]08'!B66</f>
        <v>84</v>
      </c>
      <c r="C64" s="201">
        <f>'[2]08'!C66</f>
        <v>0</v>
      </c>
      <c r="D64" s="201">
        <f>'[2]08'!D66</f>
        <v>0</v>
      </c>
      <c r="E64" s="201">
        <f>'[2]08'!E66</f>
        <v>0</v>
      </c>
      <c r="F64" s="15">
        <f t="shared" si="6"/>
        <v>84</v>
      </c>
      <c r="G64" s="200">
        <f>'[2]08'!H66</f>
        <v>34</v>
      </c>
      <c r="H64" s="201">
        <f>'[2]08'!I66</f>
        <v>0</v>
      </c>
      <c r="I64" s="201">
        <f>'[2]08'!J66</f>
        <v>0</v>
      </c>
      <c r="J64" s="201">
        <f>'[2]08'!K66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'[2]08'!B67</f>
        <v>84</v>
      </c>
      <c r="C65" s="201">
        <f>'[2]08'!C67</f>
        <v>0</v>
      </c>
      <c r="D65" s="201">
        <f>'[2]08'!D67</f>
        <v>0</v>
      </c>
      <c r="E65" s="201">
        <f>'[2]08'!E67</f>
        <v>0</v>
      </c>
      <c r="F65" s="15">
        <f t="shared" si="6"/>
        <v>84</v>
      </c>
      <c r="G65" s="200">
        <f>'[2]08'!H67</f>
        <v>34</v>
      </c>
      <c r="H65" s="201">
        <f>'[2]08'!I67</f>
        <v>0</v>
      </c>
      <c r="I65" s="201">
        <f>'[2]08'!J67</f>
        <v>0</v>
      </c>
      <c r="J65" s="201">
        <f>'[2]08'!K67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'[2]08'!B68</f>
        <v>84</v>
      </c>
      <c r="C66" s="201">
        <f>'[2]08'!C68</f>
        <v>0</v>
      </c>
      <c r="D66" s="201">
        <f>'[2]08'!D68</f>
        <v>0</v>
      </c>
      <c r="E66" s="201">
        <f>'[2]08'!E68</f>
        <v>0</v>
      </c>
      <c r="F66" s="15">
        <f t="shared" si="6"/>
        <v>84</v>
      </c>
      <c r="G66" s="200">
        <f>'[2]08'!H68</f>
        <v>34</v>
      </c>
      <c r="H66" s="201">
        <f>'[2]08'!I68</f>
        <v>0</v>
      </c>
      <c r="I66" s="201">
        <f>'[2]08'!J68</f>
        <v>0</v>
      </c>
      <c r="J66" s="201">
        <f>'[2]08'!K68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'[2]08'!B69</f>
        <v>84</v>
      </c>
      <c r="C67" s="201">
        <f>'[2]08'!C69</f>
        <v>0</v>
      </c>
      <c r="D67" s="201">
        <f>'[2]08'!D69</f>
        <v>0</v>
      </c>
      <c r="E67" s="201">
        <f>'[2]08'!E69</f>
        <v>0</v>
      </c>
      <c r="F67" s="15">
        <f t="shared" si="6"/>
        <v>84</v>
      </c>
      <c r="G67" s="200">
        <f>'[2]08'!H69</f>
        <v>34</v>
      </c>
      <c r="H67" s="201">
        <f>'[2]08'!I69</f>
        <v>0</v>
      </c>
      <c r="I67" s="201">
        <f>'[2]08'!J69</f>
        <v>0</v>
      </c>
      <c r="J67" s="201">
        <f>'[2]08'!K69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'[2]08'!B70</f>
        <v>84</v>
      </c>
      <c r="C68" s="201">
        <f>'[2]08'!C70</f>
        <v>0</v>
      </c>
      <c r="D68" s="201">
        <f>'[2]08'!D70</f>
        <v>0</v>
      </c>
      <c r="E68" s="201">
        <f>'[2]08'!E70</f>
        <v>0</v>
      </c>
      <c r="F68" s="15">
        <f t="shared" si="6"/>
        <v>84</v>
      </c>
      <c r="G68" s="200">
        <f>'[2]08'!H70</f>
        <v>34</v>
      </c>
      <c r="H68" s="201">
        <f>'[2]08'!I70</f>
        <v>0</v>
      </c>
      <c r="I68" s="201">
        <f>'[2]08'!J70</f>
        <v>0</v>
      </c>
      <c r="J68" s="201">
        <f>'[2]08'!K70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'[2]08'!B71</f>
        <v>84</v>
      </c>
      <c r="C69" s="201">
        <f>'[2]08'!C71</f>
        <v>0</v>
      </c>
      <c r="D69" s="201">
        <f>'[2]08'!D71</f>
        <v>0</v>
      </c>
      <c r="E69" s="201">
        <f>'[2]08'!E71</f>
        <v>0</v>
      </c>
      <c r="F69" s="15">
        <f t="shared" ref="F69:F98" si="16">SUM(B69:E69)</f>
        <v>84</v>
      </c>
      <c r="G69" s="200">
        <f>'[2]08'!H71</f>
        <v>34</v>
      </c>
      <c r="H69" s="201">
        <f>'[2]08'!I71</f>
        <v>0</v>
      </c>
      <c r="I69" s="201">
        <f>'[2]08'!J71</f>
        <v>0</v>
      </c>
      <c r="J69" s="201">
        <f>'[2]08'!K71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'[2]08'!B72</f>
        <v>84</v>
      </c>
      <c r="C70" s="201">
        <f>'[2]08'!C72</f>
        <v>0</v>
      </c>
      <c r="D70" s="201">
        <f>'[2]08'!D72</f>
        <v>0</v>
      </c>
      <c r="E70" s="201">
        <f>'[2]08'!E72</f>
        <v>0</v>
      </c>
      <c r="F70" s="15">
        <f t="shared" si="16"/>
        <v>84</v>
      </c>
      <c r="G70" s="200">
        <f>'[2]08'!H72</f>
        <v>34</v>
      </c>
      <c r="H70" s="201">
        <f>'[2]08'!I72</f>
        <v>0</v>
      </c>
      <c r="I70" s="201">
        <f>'[2]08'!J72</f>
        <v>0</v>
      </c>
      <c r="J70" s="201">
        <f>'[2]08'!K72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'[2]08'!B73</f>
        <v>84</v>
      </c>
      <c r="C71" s="201">
        <f>'[2]08'!C73</f>
        <v>0</v>
      </c>
      <c r="D71" s="201">
        <f>'[2]08'!D73</f>
        <v>0</v>
      </c>
      <c r="E71" s="201">
        <f>'[2]08'!E73</f>
        <v>0</v>
      </c>
      <c r="F71" s="15">
        <f t="shared" si="16"/>
        <v>84</v>
      </c>
      <c r="G71" s="200">
        <f>'[2]08'!H73</f>
        <v>34</v>
      </c>
      <c r="H71" s="201">
        <f>'[2]08'!I73</f>
        <v>0</v>
      </c>
      <c r="I71" s="201">
        <f>'[2]08'!J73</f>
        <v>0</v>
      </c>
      <c r="J71" s="201">
        <f>'[2]08'!K73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'[2]08'!B74</f>
        <v>84</v>
      </c>
      <c r="C72" s="201">
        <f>'[2]08'!C74</f>
        <v>0</v>
      </c>
      <c r="D72" s="201">
        <f>'[2]08'!D74</f>
        <v>0</v>
      </c>
      <c r="E72" s="201">
        <f>'[2]08'!E74</f>
        <v>0</v>
      </c>
      <c r="F72" s="15">
        <f t="shared" si="16"/>
        <v>84</v>
      </c>
      <c r="G72" s="200">
        <f>'[2]08'!H74</f>
        <v>34</v>
      </c>
      <c r="H72" s="201">
        <f>'[2]08'!I74</f>
        <v>0</v>
      </c>
      <c r="I72" s="201">
        <f>'[2]08'!J74</f>
        <v>0</v>
      </c>
      <c r="J72" s="201">
        <f>'[2]08'!K74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'[2]08'!B75</f>
        <v>84</v>
      </c>
      <c r="C73" s="201">
        <f>'[2]08'!C75</f>
        <v>0</v>
      </c>
      <c r="D73" s="201">
        <f>'[2]08'!D75</f>
        <v>0</v>
      </c>
      <c r="E73" s="201">
        <f>'[2]08'!E75</f>
        <v>0</v>
      </c>
      <c r="F73" s="15">
        <f t="shared" si="16"/>
        <v>84</v>
      </c>
      <c r="G73" s="200">
        <f>'[2]08'!H75</f>
        <v>34</v>
      </c>
      <c r="H73" s="201">
        <f>'[2]08'!I75</f>
        <v>0</v>
      </c>
      <c r="I73" s="201">
        <f>'[2]08'!J75</f>
        <v>0</v>
      </c>
      <c r="J73" s="201">
        <f>'[2]08'!K75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'[2]08'!B76</f>
        <v>84</v>
      </c>
      <c r="C74" s="201">
        <f>'[2]08'!C76</f>
        <v>0</v>
      </c>
      <c r="D74" s="201">
        <f>'[2]08'!D76</f>
        <v>0</v>
      </c>
      <c r="E74" s="201">
        <f>'[2]08'!E76</f>
        <v>0</v>
      </c>
      <c r="F74" s="15">
        <f t="shared" si="16"/>
        <v>84</v>
      </c>
      <c r="G74" s="200">
        <f>'[2]08'!H76</f>
        <v>34</v>
      </c>
      <c r="H74" s="201">
        <f>'[2]08'!I76</f>
        <v>0</v>
      </c>
      <c r="I74" s="201">
        <f>'[2]08'!J76</f>
        <v>0</v>
      </c>
      <c r="J74" s="201">
        <f>'[2]08'!K76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'[2]08'!B77</f>
        <v>84</v>
      </c>
      <c r="C75" s="201">
        <f>'[2]08'!C77</f>
        <v>0</v>
      </c>
      <c r="D75" s="201">
        <f>'[2]08'!D77</f>
        <v>0</v>
      </c>
      <c r="E75" s="201">
        <f>'[2]08'!E77</f>
        <v>0</v>
      </c>
      <c r="F75" s="15">
        <f t="shared" si="16"/>
        <v>84</v>
      </c>
      <c r="G75" s="200">
        <f>'[2]08'!H77</f>
        <v>34</v>
      </c>
      <c r="H75" s="201">
        <f>'[2]08'!I77</f>
        <v>0</v>
      </c>
      <c r="I75" s="201">
        <f>'[2]08'!J77</f>
        <v>0</v>
      </c>
      <c r="J75" s="201">
        <f>'[2]08'!K77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'[2]08'!B78</f>
        <v>84</v>
      </c>
      <c r="C76" s="201">
        <f>'[2]08'!C78</f>
        <v>0</v>
      </c>
      <c r="D76" s="201">
        <f>'[2]08'!D78</f>
        <v>0</v>
      </c>
      <c r="E76" s="201">
        <f>'[2]08'!E78</f>
        <v>0</v>
      </c>
      <c r="F76" s="15">
        <f t="shared" si="16"/>
        <v>84</v>
      </c>
      <c r="G76" s="200">
        <f>'[2]08'!H78</f>
        <v>34</v>
      </c>
      <c r="H76" s="201">
        <f>'[2]08'!I78</f>
        <v>0</v>
      </c>
      <c r="I76" s="201">
        <f>'[2]08'!J78</f>
        <v>0</v>
      </c>
      <c r="J76" s="201">
        <f>'[2]08'!K78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'[2]08'!B79</f>
        <v>84</v>
      </c>
      <c r="C77" s="201">
        <f>'[2]08'!C79</f>
        <v>0</v>
      </c>
      <c r="D77" s="201">
        <f>'[2]08'!D79</f>
        <v>0</v>
      </c>
      <c r="E77" s="201">
        <f>'[2]08'!E79</f>
        <v>0</v>
      </c>
      <c r="F77" s="15">
        <f t="shared" si="16"/>
        <v>84</v>
      </c>
      <c r="G77" s="200">
        <f>'[2]08'!H79</f>
        <v>34</v>
      </c>
      <c r="H77" s="201">
        <f>'[2]08'!I79</f>
        <v>0</v>
      </c>
      <c r="I77" s="201">
        <f>'[2]08'!J79</f>
        <v>0</v>
      </c>
      <c r="J77" s="201">
        <f>'[2]08'!K79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'[2]08'!B80</f>
        <v>84</v>
      </c>
      <c r="C78" s="201">
        <f>'[2]08'!C80</f>
        <v>0</v>
      </c>
      <c r="D78" s="201">
        <f>'[2]08'!D80</f>
        <v>0</v>
      </c>
      <c r="E78" s="201">
        <f>'[2]08'!E80</f>
        <v>0</v>
      </c>
      <c r="F78" s="15">
        <f t="shared" si="16"/>
        <v>84</v>
      </c>
      <c r="G78" s="200">
        <f>'[2]08'!H80</f>
        <v>35</v>
      </c>
      <c r="H78" s="201">
        <f>'[2]08'!I80</f>
        <v>0</v>
      </c>
      <c r="I78" s="201">
        <f>'[2]08'!J80</f>
        <v>0</v>
      </c>
      <c r="J78" s="201">
        <f>'[2]08'!K80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'[2]08'!B81</f>
        <v>84</v>
      </c>
      <c r="C79" s="201">
        <f>'[2]08'!C81</f>
        <v>0</v>
      </c>
      <c r="D79" s="201">
        <f>'[2]08'!D81</f>
        <v>0</v>
      </c>
      <c r="E79" s="201">
        <f>'[2]08'!E81</f>
        <v>0</v>
      </c>
      <c r="F79" s="15">
        <f t="shared" si="16"/>
        <v>84</v>
      </c>
      <c r="G79" s="200">
        <f>'[2]08'!H81</f>
        <v>35</v>
      </c>
      <c r="H79" s="201">
        <f>'[2]08'!I81</f>
        <v>0</v>
      </c>
      <c r="I79" s="201">
        <f>'[2]08'!J81</f>
        <v>0</v>
      </c>
      <c r="J79" s="201">
        <f>'[2]08'!K81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'[2]08'!B82</f>
        <v>84</v>
      </c>
      <c r="C80" s="201">
        <f>'[2]08'!C82</f>
        <v>0</v>
      </c>
      <c r="D80" s="201">
        <f>'[2]08'!D82</f>
        <v>0</v>
      </c>
      <c r="E80" s="201">
        <f>'[2]08'!E82</f>
        <v>0</v>
      </c>
      <c r="F80" s="15">
        <f t="shared" si="16"/>
        <v>84</v>
      </c>
      <c r="G80" s="200">
        <f>'[2]08'!H82</f>
        <v>35</v>
      </c>
      <c r="H80" s="201">
        <f>'[2]08'!I82</f>
        <v>0</v>
      </c>
      <c r="I80" s="201">
        <f>'[2]08'!J82</f>
        <v>0</v>
      </c>
      <c r="J80" s="201">
        <f>'[2]08'!K82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'[2]08'!B83</f>
        <v>84</v>
      </c>
      <c r="C81" s="201">
        <f>'[2]08'!C83</f>
        <v>0</v>
      </c>
      <c r="D81" s="201">
        <f>'[2]08'!D83</f>
        <v>0</v>
      </c>
      <c r="E81" s="201">
        <f>'[2]08'!E83</f>
        <v>0</v>
      </c>
      <c r="F81" s="15">
        <f t="shared" si="16"/>
        <v>84</v>
      </c>
      <c r="G81" s="200">
        <f>'[2]08'!H83</f>
        <v>35</v>
      </c>
      <c r="H81" s="201">
        <f>'[2]08'!I83</f>
        <v>0</v>
      </c>
      <c r="I81" s="201">
        <f>'[2]08'!J83</f>
        <v>0</v>
      </c>
      <c r="J81" s="201">
        <f>'[2]08'!K83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'[2]08'!B84</f>
        <v>84</v>
      </c>
      <c r="C82" s="201">
        <f>'[2]08'!C84</f>
        <v>0</v>
      </c>
      <c r="D82" s="201">
        <f>'[2]08'!D84</f>
        <v>0</v>
      </c>
      <c r="E82" s="201">
        <f>'[2]08'!E84</f>
        <v>0</v>
      </c>
      <c r="F82" s="15">
        <f t="shared" si="16"/>
        <v>84</v>
      </c>
      <c r="G82" s="200">
        <f>'[2]08'!H84</f>
        <v>35</v>
      </c>
      <c r="H82" s="201">
        <f>'[2]08'!I84</f>
        <v>0</v>
      </c>
      <c r="I82" s="201">
        <f>'[2]08'!J84</f>
        <v>0</v>
      </c>
      <c r="J82" s="201">
        <f>'[2]08'!K84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'[2]08'!B85</f>
        <v>84</v>
      </c>
      <c r="C83" s="201">
        <f>'[2]08'!C85</f>
        <v>0</v>
      </c>
      <c r="D83" s="201">
        <f>'[2]08'!D85</f>
        <v>0</v>
      </c>
      <c r="E83" s="201">
        <f>'[2]08'!E85</f>
        <v>0</v>
      </c>
      <c r="F83" s="15">
        <f t="shared" si="16"/>
        <v>84</v>
      </c>
      <c r="G83" s="200">
        <f>'[2]08'!H85</f>
        <v>35</v>
      </c>
      <c r="H83" s="201">
        <f>'[2]08'!I85</f>
        <v>0</v>
      </c>
      <c r="I83" s="201">
        <f>'[2]08'!J85</f>
        <v>0</v>
      </c>
      <c r="J83" s="201">
        <f>'[2]08'!K85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'[2]08'!B86</f>
        <v>84</v>
      </c>
      <c r="C84" s="201">
        <f>'[2]08'!C86</f>
        <v>0</v>
      </c>
      <c r="D84" s="201">
        <f>'[2]08'!D86</f>
        <v>0</v>
      </c>
      <c r="E84" s="201">
        <f>'[2]08'!E86</f>
        <v>0</v>
      </c>
      <c r="F84" s="15">
        <f t="shared" si="16"/>
        <v>84</v>
      </c>
      <c r="G84" s="200">
        <f>'[2]08'!H86</f>
        <v>35</v>
      </c>
      <c r="H84" s="201">
        <f>'[2]08'!I86</f>
        <v>0</v>
      </c>
      <c r="I84" s="201">
        <f>'[2]08'!J86</f>
        <v>0</v>
      </c>
      <c r="J84" s="201">
        <f>'[2]08'!K86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'[2]08'!B87</f>
        <v>84</v>
      </c>
      <c r="C85" s="201">
        <f>'[2]08'!C87</f>
        <v>0</v>
      </c>
      <c r="D85" s="201">
        <f>'[2]08'!D87</f>
        <v>0</v>
      </c>
      <c r="E85" s="201">
        <f>'[2]08'!E87</f>
        <v>0</v>
      </c>
      <c r="F85" s="15">
        <f t="shared" si="16"/>
        <v>84</v>
      </c>
      <c r="G85" s="200">
        <f>'[2]08'!H87</f>
        <v>35</v>
      </c>
      <c r="H85" s="201">
        <f>'[2]08'!I87</f>
        <v>0</v>
      </c>
      <c r="I85" s="201">
        <f>'[2]08'!J87</f>
        <v>0</v>
      </c>
      <c r="J85" s="201">
        <f>'[2]08'!K87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'[2]08'!B88</f>
        <v>84</v>
      </c>
      <c r="C86" s="201">
        <f>'[2]08'!C88</f>
        <v>0</v>
      </c>
      <c r="D86" s="201">
        <f>'[2]08'!D88</f>
        <v>0</v>
      </c>
      <c r="E86" s="201">
        <f>'[2]08'!E88</f>
        <v>0</v>
      </c>
      <c r="F86" s="15">
        <f t="shared" si="16"/>
        <v>84</v>
      </c>
      <c r="G86" s="200">
        <f>'[2]08'!H88</f>
        <v>35</v>
      </c>
      <c r="H86" s="201">
        <f>'[2]08'!I88</f>
        <v>0</v>
      </c>
      <c r="I86" s="201">
        <f>'[2]08'!J88</f>
        <v>0</v>
      </c>
      <c r="J86" s="201">
        <f>'[2]08'!K88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'[2]08'!B89</f>
        <v>84</v>
      </c>
      <c r="C87" s="201">
        <f>'[2]08'!C89</f>
        <v>0</v>
      </c>
      <c r="D87" s="201">
        <f>'[2]08'!D89</f>
        <v>0</v>
      </c>
      <c r="E87" s="201">
        <f>'[2]08'!E89</f>
        <v>0</v>
      </c>
      <c r="F87" s="15">
        <f t="shared" si="16"/>
        <v>84</v>
      </c>
      <c r="G87" s="200">
        <f>'[2]08'!H89</f>
        <v>35</v>
      </c>
      <c r="H87" s="201">
        <f>'[2]08'!I89</f>
        <v>0</v>
      </c>
      <c r="I87" s="201">
        <f>'[2]08'!J89</f>
        <v>0</v>
      </c>
      <c r="J87" s="201">
        <f>'[2]08'!K89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'[2]08'!B90</f>
        <v>84</v>
      </c>
      <c r="C88" s="201">
        <f>'[2]08'!C90</f>
        <v>0</v>
      </c>
      <c r="D88" s="201">
        <f>'[2]08'!D90</f>
        <v>0</v>
      </c>
      <c r="E88" s="201">
        <f>'[2]08'!E90</f>
        <v>0</v>
      </c>
      <c r="F88" s="15">
        <f t="shared" si="16"/>
        <v>84</v>
      </c>
      <c r="G88" s="200">
        <f>'[2]08'!H90</f>
        <v>35</v>
      </c>
      <c r="H88" s="201">
        <f>'[2]08'!I90</f>
        <v>0</v>
      </c>
      <c r="I88" s="201">
        <f>'[2]08'!J90</f>
        <v>0</v>
      </c>
      <c r="J88" s="201">
        <f>'[2]08'!K90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'[2]08'!B91</f>
        <v>84</v>
      </c>
      <c r="C89" s="201">
        <f>'[2]08'!C91</f>
        <v>0</v>
      </c>
      <c r="D89" s="201">
        <f>'[2]08'!D91</f>
        <v>0</v>
      </c>
      <c r="E89" s="201">
        <f>'[2]08'!E91</f>
        <v>0</v>
      </c>
      <c r="F89" s="15">
        <f t="shared" si="16"/>
        <v>84</v>
      </c>
      <c r="G89" s="200">
        <f>'[2]08'!H91</f>
        <v>35</v>
      </c>
      <c r="H89" s="201">
        <f>'[2]08'!I91</f>
        <v>0</v>
      </c>
      <c r="I89" s="201">
        <f>'[2]08'!J91</f>
        <v>0</v>
      </c>
      <c r="J89" s="201">
        <f>'[2]08'!K91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'[2]08'!B92</f>
        <v>84</v>
      </c>
      <c r="C90" s="201">
        <f>'[2]08'!C92</f>
        <v>0</v>
      </c>
      <c r="D90" s="201">
        <f>'[2]08'!D92</f>
        <v>0</v>
      </c>
      <c r="E90" s="201">
        <f>'[2]08'!E92</f>
        <v>0</v>
      </c>
      <c r="F90" s="15">
        <f t="shared" si="16"/>
        <v>84</v>
      </c>
      <c r="G90" s="200">
        <f>'[2]08'!H92</f>
        <v>35</v>
      </c>
      <c r="H90" s="201">
        <f>'[2]08'!I92</f>
        <v>0</v>
      </c>
      <c r="I90" s="201">
        <f>'[2]08'!J92</f>
        <v>0</v>
      </c>
      <c r="J90" s="201">
        <f>'[2]08'!K92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'[2]08'!B93</f>
        <v>84</v>
      </c>
      <c r="C91" s="201">
        <f>'[2]08'!C93</f>
        <v>0</v>
      </c>
      <c r="D91" s="201">
        <f>'[2]08'!D93</f>
        <v>0</v>
      </c>
      <c r="E91" s="201">
        <f>'[2]08'!E93</f>
        <v>0</v>
      </c>
      <c r="F91" s="15">
        <f t="shared" si="16"/>
        <v>84</v>
      </c>
      <c r="G91" s="200">
        <f>'[2]08'!H93</f>
        <v>35</v>
      </c>
      <c r="H91" s="201">
        <f>'[2]08'!I93</f>
        <v>0</v>
      </c>
      <c r="I91" s="201">
        <f>'[2]08'!J93</f>
        <v>0</v>
      </c>
      <c r="J91" s="201">
        <f>'[2]08'!K93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'[2]08'!B94</f>
        <v>84</v>
      </c>
      <c r="C92" s="201">
        <f>'[2]08'!C94</f>
        <v>0</v>
      </c>
      <c r="D92" s="201">
        <f>'[2]08'!D94</f>
        <v>0</v>
      </c>
      <c r="E92" s="201">
        <f>'[2]08'!E94</f>
        <v>0</v>
      </c>
      <c r="F92" s="15">
        <f t="shared" si="16"/>
        <v>84</v>
      </c>
      <c r="G92" s="200">
        <f>'[2]08'!H94</f>
        <v>35</v>
      </c>
      <c r="H92" s="201">
        <f>'[2]08'!I94</f>
        <v>0</v>
      </c>
      <c r="I92" s="201">
        <f>'[2]08'!J94</f>
        <v>0</v>
      </c>
      <c r="J92" s="201">
        <f>'[2]08'!K94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'[2]08'!B95</f>
        <v>84</v>
      </c>
      <c r="C93" s="201">
        <f>'[2]08'!C95</f>
        <v>0</v>
      </c>
      <c r="D93" s="201">
        <f>'[2]08'!D95</f>
        <v>0</v>
      </c>
      <c r="E93" s="201">
        <f>'[2]08'!E95</f>
        <v>0</v>
      </c>
      <c r="F93" s="15">
        <f t="shared" si="16"/>
        <v>84</v>
      </c>
      <c r="G93" s="200">
        <f>'[2]08'!H95</f>
        <v>35</v>
      </c>
      <c r="H93" s="201">
        <f>'[2]08'!I95</f>
        <v>0</v>
      </c>
      <c r="I93" s="201">
        <f>'[2]08'!J95</f>
        <v>0</v>
      </c>
      <c r="J93" s="201">
        <f>'[2]08'!K95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'[2]08'!B96</f>
        <v>84</v>
      </c>
      <c r="C94" s="201">
        <f>'[2]08'!C96</f>
        <v>0</v>
      </c>
      <c r="D94" s="201">
        <f>'[2]08'!D96</f>
        <v>0</v>
      </c>
      <c r="E94" s="201">
        <f>'[2]08'!E96</f>
        <v>0</v>
      </c>
      <c r="F94" s="15">
        <f t="shared" si="16"/>
        <v>84</v>
      </c>
      <c r="G94" s="200">
        <f>'[2]08'!H96</f>
        <v>35</v>
      </c>
      <c r="H94" s="201">
        <f>'[2]08'!I96</f>
        <v>0</v>
      </c>
      <c r="I94" s="201">
        <f>'[2]08'!J96</f>
        <v>0</v>
      </c>
      <c r="J94" s="201">
        <f>'[2]08'!K96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'[2]08'!B97</f>
        <v>84</v>
      </c>
      <c r="C95" s="201">
        <f>'[2]08'!C97</f>
        <v>0</v>
      </c>
      <c r="D95" s="201">
        <f>'[2]08'!D97</f>
        <v>0</v>
      </c>
      <c r="E95" s="201">
        <f>'[2]08'!E97</f>
        <v>0</v>
      </c>
      <c r="F95" s="15">
        <f t="shared" si="16"/>
        <v>84</v>
      </c>
      <c r="G95" s="200">
        <f>'[2]08'!H97</f>
        <v>35</v>
      </c>
      <c r="H95" s="201">
        <f>'[2]08'!I97</f>
        <v>0</v>
      </c>
      <c r="I95" s="201">
        <f>'[2]08'!J97</f>
        <v>0</v>
      </c>
      <c r="J95" s="201">
        <f>'[2]08'!K97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'[2]08'!B98</f>
        <v>84</v>
      </c>
      <c r="C96" s="201">
        <f>'[2]08'!C98</f>
        <v>0</v>
      </c>
      <c r="D96" s="201">
        <f>'[2]08'!D98</f>
        <v>0</v>
      </c>
      <c r="E96" s="201">
        <f>'[2]08'!E98</f>
        <v>0</v>
      </c>
      <c r="F96" s="15">
        <f t="shared" si="16"/>
        <v>84</v>
      </c>
      <c r="G96" s="200">
        <f>'[2]08'!H98</f>
        <v>35</v>
      </c>
      <c r="H96" s="201">
        <f>'[2]08'!I98</f>
        <v>0</v>
      </c>
      <c r="I96" s="201">
        <f>'[2]08'!J98</f>
        <v>0</v>
      </c>
      <c r="J96" s="201">
        <f>'[2]08'!K98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'[2]08'!B99</f>
        <v>84</v>
      </c>
      <c r="C97" s="201">
        <f>'[2]08'!C99</f>
        <v>0</v>
      </c>
      <c r="D97" s="201">
        <f>'[2]08'!D99</f>
        <v>0</v>
      </c>
      <c r="E97" s="201">
        <f>'[2]08'!E99</f>
        <v>0</v>
      </c>
      <c r="F97" s="15">
        <f t="shared" si="16"/>
        <v>84</v>
      </c>
      <c r="G97" s="200">
        <f>'[2]08'!H99</f>
        <v>35</v>
      </c>
      <c r="H97" s="201">
        <f>'[2]08'!I99</f>
        <v>0</v>
      </c>
      <c r="I97" s="201">
        <f>'[2]08'!J99</f>
        <v>0</v>
      </c>
      <c r="J97" s="201">
        <f>'[2]08'!K99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'[2]08'!B100</f>
        <v>84</v>
      </c>
      <c r="C98" s="201">
        <f>'[2]08'!C100</f>
        <v>0</v>
      </c>
      <c r="D98" s="201">
        <f>'[2]08'!D100</f>
        <v>0</v>
      </c>
      <c r="E98" s="201">
        <f>'[2]08'!E100</f>
        <v>0</v>
      </c>
      <c r="F98" s="15">
        <f t="shared" si="16"/>
        <v>84</v>
      </c>
      <c r="G98" s="200">
        <f>'[2]08'!H100</f>
        <v>35</v>
      </c>
      <c r="H98" s="201">
        <f>'[2]08'!I100</f>
        <v>0</v>
      </c>
      <c r="I98" s="201">
        <f>'[2]08'!J100</f>
        <v>0</v>
      </c>
      <c r="J98" s="201">
        <f>'[2]08'!K100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0.84724999999999995</v>
      </c>
      <c r="L99" s="171">
        <f t="shared" si="17"/>
        <v>2.4E-2</v>
      </c>
      <c r="M99" s="171">
        <f t="shared" si="17"/>
        <v>0.83494999999999975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0.83494999999999975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S3" activePane="bottomRight" state="frozen"/>
      <selection activeCell="B3" sqref="B3"/>
      <selection pane="topRight" activeCell="B3" sqref="B3"/>
      <selection pane="bottomLeft" activeCell="B3" sqref="B3"/>
      <selection pane="bottomRight" activeCell="AV5" sqref="AV5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940</v>
      </c>
      <c r="G3" s="16">
        <f>'[3]08'!G5</f>
        <v>0</v>
      </c>
      <c r="H3" s="17">
        <f>SUM(B3:G3)</f>
        <v>1260</v>
      </c>
      <c r="I3" s="15">
        <f>'[3]08'!J5</f>
        <v>279.68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279.68</v>
      </c>
      <c r="P3" s="18">
        <f>frq!C3</f>
        <v>1</v>
      </c>
      <c r="Q3" s="15">
        <f t="shared" ref="Q3:V18" si="0">IF($P3=1,I3,IF(AND($P3=0.985,I3&gt;0.985*B3),B3*0.985,IF(AND($P3=0.965,I3&gt;0.965*B3),0.965*B3,I3)))</f>
        <v>279.68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279.68</v>
      </c>
      <c r="X3" s="8">
        <f>AW3</f>
        <v>22.65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22.65</v>
      </c>
      <c r="AE3" s="8">
        <f>BD3</f>
        <v>12.95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12.95</v>
      </c>
      <c r="AL3" s="8">
        <f t="shared" ref="AL3:AQ18" si="3">Q3-X3-AE3</f>
        <v>244.08000000000004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244.08000000000004</v>
      </c>
      <c r="AT3" s="8">
        <v>32</v>
      </c>
      <c r="AU3" s="8">
        <v>0</v>
      </c>
      <c r="AW3" s="203">
        <v>22.65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22.65</v>
      </c>
      <c r="BD3" s="203">
        <v>12.95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12.95</v>
      </c>
      <c r="BL3" s="8">
        <f>AT3</f>
        <v>32</v>
      </c>
      <c r="BM3" s="8">
        <f>AU3</f>
        <v>0</v>
      </c>
      <c r="BN3" s="8">
        <f>BC3</f>
        <v>22.65</v>
      </c>
      <c r="BO3" s="8">
        <f>BJ3</f>
        <v>12.95</v>
      </c>
      <c r="BP3" s="182">
        <f>BL3-BN3</f>
        <v>9.3500000000000014</v>
      </c>
      <c r="BQ3" s="182">
        <f>BM3-BO3</f>
        <v>-12.95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940</v>
      </c>
      <c r="G4" s="16">
        <f>'[3]08'!G6</f>
        <v>0</v>
      </c>
      <c r="H4" s="17">
        <f>SUM(B4:G4)</f>
        <v>1260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22.75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22.75</v>
      </c>
      <c r="AE4" s="8">
        <f t="shared" ref="AE4:AE67" si="11">BD4</f>
        <v>22.75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22.75</v>
      </c>
      <c r="AL4" s="8">
        <f t="shared" si="3"/>
        <v>224.5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</v>
      </c>
      <c r="AT4" s="8">
        <v>32</v>
      </c>
      <c r="AU4" s="8">
        <v>13.5</v>
      </c>
      <c r="AW4" s="203">
        <v>22.75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22.75</v>
      </c>
      <c r="BD4" s="203">
        <v>22.75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22.75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22.75</v>
      </c>
      <c r="BO4" s="8">
        <f t="shared" ref="BO4:BO67" si="24">BJ4</f>
        <v>22.75</v>
      </c>
      <c r="BP4" s="182">
        <f t="shared" ref="BP4:BP67" si="25">BL4-BN4</f>
        <v>9.25</v>
      </c>
      <c r="BQ4" s="182">
        <f t="shared" ref="BQ4:BQ67" si="26">BM4-BO4</f>
        <v>-9.25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940</v>
      </c>
      <c r="G5" s="16">
        <f>'[3]08'!G7</f>
        <v>0</v>
      </c>
      <c r="H5" s="17">
        <f t="shared" ref="H5:H68" si="27">SUM(B5:G5)</f>
        <v>1260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26.57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26.57</v>
      </c>
      <c r="AE5" s="8">
        <f t="shared" si="11"/>
        <v>26.57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26.57</v>
      </c>
      <c r="AL5" s="8">
        <f t="shared" si="3"/>
        <v>216.86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216.86</v>
      </c>
      <c r="AT5" s="8">
        <v>22.75</v>
      </c>
      <c r="AU5" s="8">
        <v>22.75</v>
      </c>
      <c r="AW5" s="203">
        <v>26.57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26.57</v>
      </c>
      <c r="BD5" s="203">
        <v>26.57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26.57</v>
      </c>
      <c r="BL5" s="8">
        <f t="shared" si="21"/>
        <v>22.75</v>
      </c>
      <c r="BM5" s="8">
        <f t="shared" si="22"/>
        <v>22.75</v>
      </c>
      <c r="BN5" s="8">
        <f t="shared" si="23"/>
        <v>26.57</v>
      </c>
      <c r="BO5" s="8">
        <f t="shared" si="24"/>
        <v>26.57</v>
      </c>
      <c r="BP5" s="182">
        <f t="shared" si="25"/>
        <v>-3.8200000000000003</v>
      </c>
      <c r="BQ5" s="182">
        <f t="shared" si="26"/>
        <v>-3.8200000000000003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940</v>
      </c>
      <c r="G6" s="16">
        <f>'[3]08'!G8</f>
        <v>0</v>
      </c>
      <c r="H6" s="17">
        <f t="shared" si="27"/>
        <v>1260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26.57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26.57</v>
      </c>
      <c r="AE6" s="8">
        <f t="shared" si="11"/>
        <v>26.57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26.57</v>
      </c>
      <c r="AL6" s="8">
        <f t="shared" si="3"/>
        <v>216.86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216.86</v>
      </c>
      <c r="AT6" s="8">
        <v>22.75</v>
      </c>
      <c r="AU6" s="8">
        <v>22.75</v>
      </c>
      <c r="AW6" s="203">
        <v>26.57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26.57</v>
      </c>
      <c r="BD6" s="203">
        <v>26.57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26.57</v>
      </c>
      <c r="BL6" s="8">
        <f t="shared" si="21"/>
        <v>22.75</v>
      </c>
      <c r="BM6" s="8">
        <f t="shared" si="22"/>
        <v>22.75</v>
      </c>
      <c r="BN6" s="8">
        <f t="shared" si="23"/>
        <v>26.57</v>
      </c>
      <c r="BO6" s="8">
        <f t="shared" si="24"/>
        <v>26.57</v>
      </c>
      <c r="BP6" s="182">
        <f t="shared" si="25"/>
        <v>-3.8200000000000003</v>
      </c>
      <c r="BQ6" s="182">
        <f t="shared" si="26"/>
        <v>-3.8200000000000003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940</v>
      </c>
      <c r="G7" s="16">
        <f>'[3]08'!G9</f>
        <v>0</v>
      </c>
      <c r="H7" s="17">
        <f t="shared" si="27"/>
        <v>1260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26.57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26.57</v>
      </c>
      <c r="AE7" s="8">
        <f t="shared" si="11"/>
        <v>26.57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26.57</v>
      </c>
      <c r="AL7" s="8">
        <f t="shared" si="3"/>
        <v>216.86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216.86</v>
      </c>
      <c r="AT7" s="8">
        <v>22.75</v>
      </c>
      <c r="AU7" s="8">
        <v>22.75</v>
      </c>
      <c r="AW7" s="203">
        <v>26.57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26.57</v>
      </c>
      <c r="BD7" s="203">
        <v>26.57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26.57</v>
      </c>
      <c r="BL7" s="8">
        <f t="shared" si="21"/>
        <v>22.75</v>
      </c>
      <c r="BM7" s="8">
        <f t="shared" si="22"/>
        <v>22.75</v>
      </c>
      <c r="BN7" s="8">
        <f t="shared" si="23"/>
        <v>26.57</v>
      </c>
      <c r="BO7" s="8">
        <f t="shared" si="24"/>
        <v>26.57</v>
      </c>
      <c r="BP7" s="182">
        <f t="shared" si="25"/>
        <v>-3.8200000000000003</v>
      </c>
      <c r="BQ7" s="182">
        <f t="shared" si="26"/>
        <v>-3.8200000000000003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940</v>
      </c>
      <c r="G8" s="16">
        <f>'[3]08'!G10</f>
        <v>0</v>
      </c>
      <c r="H8" s="17">
        <f t="shared" si="27"/>
        <v>1260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26.57</v>
      </c>
      <c r="AE8" s="8">
        <f t="shared" si="11"/>
        <v>26.57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26.57</v>
      </c>
      <c r="AL8" s="8">
        <f t="shared" si="3"/>
        <v>216.86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216.86</v>
      </c>
      <c r="AT8" s="8">
        <v>22.75</v>
      </c>
      <c r="AU8" s="8">
        <v>22.75</v>
      </c>
      <c r="AW8" s="203">
        <v>26.57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26.57</v>
      </c>
      <c r="BD8" s="203">
        <v>26.57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26.57</v>
      </c>
      <c r="BL8" s="8">
        <f t="shared" si="21"/>
        <v>22.75</v>
      </c>
      <c r="BM8" s="8">
        <f t="shared" si="22"/>
        <v>22.75</v>
      </c>
      <c r="BN8" s="8">
        <f t="shared" si="23"/>
        <v>26.57</v>
      </c>
      <c r="BO8" s="8">
        <f t="shared" si="24"/>
        <v>26.57</v>
      </c>
      <c r="BP8" s="182">
        <f t="shared" si="25"/>
        <v>-3.8200000000000003</v>
      </c>
      <c r="BQ8" s="182">
        <f t="shared" si="26"/>
        <v>-3.8200000000000003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940</v>
      </c>
      <c r="G9" s="16">
        <f>'[3]08'!G11</f>
        <v>0</v>
      </c>
      <c r="H9" s="17">
        <f t="shared" si="27"/>
        <v>1260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26.57</v>
      </c>
      <c r="AE9" s="8">
        <f t="shared" si="11"/>
        <v>26.57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26.57</v>
      </c>
      <c r="AL9" s="8">
        <f t="shared" si="3"/>
        <v>216.86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216.86</v>
      </c>
      <c r="AT9" s="8">
        <v>22.75</v>
      </c>
      <c r="AU9" s="8">
        <v>22.75</v>
      </c>
      <c r="AW9" s="203">
        <v>26.57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26.57</v>
      </c>
      <c r="BD9" s="203">
        <v>26.57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26.57</v>
      </c>
      <c r="BL9" s="8">
        <f t="shared" si="21"/>
        <v>22.75</v>
      </c>
      <c r="BM9" s="8">
        <f t="shared" si="22"/>
        <v>22.75</v>
      </c>
      <c r="BN9" s="8">
        <f t="shared" si="23"/>
        <v>26.57</v>
      </c>
      <c r="BO9" s="8">
        <f t="shared" si="24"/>
        <v>26.57</v>
      </c>
      <c r="BP9" s="182">
        <f t="shared" si="25"/>
        <v>-3.8200000000000003</v>
      </c>
      <c r="BQ9" s="182">
        <f t="shared" si="26"/>
        <v>-3.8200000000000003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940</v>
      </c>
      <c r="G10" s="16">
        <f>'[3]08'!G12</f>
        <v>0</v>
      </c>
      <c r="H10" s="17">
        <f t="shared" si="27"/>
        <v>1260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26.57</v>
      </c>
      <c r="AE10" s="8">
        <f t="shared" si="11"/>
        <v>26.57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26.57</v>
      </c>
      <c r="AL10" s="8">
        <f t="shared" si="3"/>
        <v>216.86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216.86</v>
      </c>
      <c r="AT10" s="8">
        <v>22.75</v>
      </c>
      <c r="AU10" s="8">
        <v>22.75</v>
      </c>
      <c r="AW10" s="203">
        <v>26.57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26.57</v>
      </c>
      <c r="BD10" s="203">
        <v>26.57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26.57</v>
      </c>
      <c r="BL10" s="8">
        <f t="shared" si="21"/>
        <v>22.75</v>
      </c>
      <c r="BM10" s="8">
        <f t="shared" si="22"/>
        <v>22.75</v>
      </c>
      <c r="BN10" s="8">
        <f t="shared" si="23"/>
        <v>26.57</v>
      </c>
      <c r="BO10" s="8">
        <f t="shared" si="24"/>
        <v>26.57</v>
      </c>
      <c r="BP10" s="182">
        <f t="shared" si="25"/>
        <v>-3.8200000000000003</v>
      </c>
      <c r="BQ10" s="182">
        <f t="shared" si="26"/>
        <v>-3.8200000000000003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940</v>
      </c>
      <c r="G11" s="16">
        <f>'[3]08'!G13</f>
        <v>0</v>
      </c>
      <c r="H11" s="17">
        <f t="shared" si="27"/>
        <v>1260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22.75</v>
      </c>
      <c r="AU11" s="8">
        <v>22.75</v>
      </c>
      <c r="AW11" s="203">
        <v>26.57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26.57</v>
      </c>
      <c r="BD11" s="203">
        <v>26.57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26.57</v>
      </c>
      <c r="BL11" s="8">
        <f t="shared" si="21"/>
        <v>22.75</v>
      </c>
      <c r="BM11" s="8">
        <f t="shared" si="22"/>
        <v>22.75</v>
      </c>
      <c r="BN11" s="8">
        <f t="shared" si="23"/>
        <v>26.57</v>
      </c>
      <c r="BO11" s="8">
        <f t="shared" si="24"/>
        <v>26.57</v>
      </c>
      <c r="BP11" s="182">
        <f t="shared" si="25"/>
        <v>-3.8200000000000003</v>
      </c>
      <c r="BQ11" s="182">
        <f t="shared" si="26"/>
        <v>-3.8200000000000003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940</v>
      </c>
      <c r="G12" s="16">
        <f>'[3]08'!G14</f>
        <v>0</v>
      </c>
      <c r="H12" s="17">
        <f t="shared" si="27"/>
        <v>1260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22.75</v>
      </c>
      <c r="AU12" s="8">
        <v>22.75</v>
      </c>
      <c r="AW12" s="203">
        <v>26.57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26.57</v>
      </c>
      <c r="BD12" s="203">
        <v>26.57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26.57</v>
      </c>
      <c r="BL12" s="8">
        <f t="shared" si="21"/>
        <v>22.75</v>
      </c>
      <c r="BM12" s="8">
        <f t="shared" si="22"/>
        <v>22.75</v>
      </c>
      <c r="BN12" s="8">
        <f t="shared" si="23"/>
        <v>26.57</v>
      </c>
      <c r="BO12" s="8">
        <f t="shared" si="24"/>
        <v>26.57</v>
      </c>
      <c r="BP12" s="182">
        <f t="shared" si="25"/>
        <v>-3.8200000000000003</v>
      </c>
      <c r="BQ12" s="182">
        <f t="shared" si="26"/>
        <v>-3.8200000000000003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940</v>
      </c>
      <c r="G13" s="16">
        <f>'[3]08'!G15</f>
        <v>0</v>
      </c>
      <c r="H13" s="17">
        <f t="shared" si="27"/>
        <v>1260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3">
        <v>26.57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26.57</v>
      </c>
      <c r="BD13" s="203">
        <v>26.57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940</v>
      </c>
      <c r="G14" s="16">
        <f>'[3]08'!G16</f>
        <v>0</v>
      </c>
      <c r="H14" s="17">
        <f t="shared" si="27"/>
        <v>1260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3">
        <v>26.57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26.57</v>
      </c>
      <c r="BD14" s="203">
        <v>26.57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940</v>
      </c>
      <c r="G15" s="16">
        <f>'[3]08'!G17</f>
        <v>0</v>
      </c>
      <c r="H15" s="17">
        <f t="shared" si="27"/>
        <v>1260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26.57</v>
      </c>
      <c r="AE15" s="8">
        <f t="shared" si="11"/>
        <v>26.57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26.57</v>
      </c>
      <c r="AL15" s="8">
        <f t="shared" si="3"/>
        <v>216.86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216.86</v>
      </c>
      <c r="AT15" s="8">
        <v>26.57</v>
      </c>
      <c r="AU15" s="8">
        <v>26.57</v>
      </c>
      <c r="AW15" s="203">
        <v>26.57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26.57</v>
      </c>
      <c r="BD15" s="203">
        <v>26.57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26.57</v>
      </c>
      <c r="BL15" s="8">
        <f t="shared" si="21"/>
        <v>26.57</v>
      </c>
      <c r="BM15" s="8">
        <f t="shared" si="22"/>
        <v>26.57</v>
      </c>
      <c r="BN15" s="8">
        <f t="shared" si="23"/>
        <v>26.57</v>
      </c>
      <c r="BO15" s="8">
        <f t="shared" si="24"/>
        <v>26.57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940</v>
      </c>
      <c r="G16" s="16">
        <f>'[3]08'!G18</f>
        <v>0</v>
      </c>
      <c r="H16" s="17">
        <f t="shared" si="27"/>
        <v>1260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26.57</v>
      </c>
      <c r="AE16" s="8">
        <f t="shared" si="11"/>
        <v>26.57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26.57</v>
      </c>
      <c r="AL16" s="8">
        <f t="shared" si="3"/>
        <v>216.86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216.86</v>
      </c>
      <c r="AT16" s="8">
        <v>26.57</v>
      </c>
      <c r="AU16" s="8">
        <v>26.57</v>
      </c>
      <c r="AW16" s="203">
        <v>26.57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26.57</v>
      </c>
      <c r="BD16" s="203">
        <v>26.57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26.57</v>
      </c>
      <c r="BL16" s="8">
        <f t="shared" si="21"/>
        <v>26.57</v>
      </c>
      <c r="BM16" s="8">
        <f t="shared" si="22"/>
        <v>26.57</v>
      </c>
      <c r="BN16" s="8">
        <f t="shared" si="23"/>
        <v>26.57</v>
      </c>
      <c r="BO16" s="8">
        <f t="shared" si="24"/>
        <v>26.57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940</v>
      </c>
      <c r="G17" s="16">
        <f>'[3]08'!G19</f>
        <v>0</v>
      </c>
      <c r="H17" s="17">
        <f t="shared" si="27"/>
        <v>1260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26.57</v>
      </c>
      <c r="AE17" s="8">
        <f t="shared" si="11"/>
        <v>26.57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26.57</v>
      </c>
      <c r="AL17" s="8">
        <f t="shared" si="3"/>
        <v>216.86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216.86</v>
      </c>
      <c r="AT17" s="8">
        <v>26.57</v>
      </c>
      <c r="AU17" s="8">
        <v>26.57</v>
      </c>
      <c r="AW17" s="203">
        <v>26.57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26.57</v>
      </c>
      <c r="BD17" s="203">
        <v>26.57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26.57</v>
      </c>
      <c r="BL17" s="8">
        <f t="shared" si="21"/>
        <v>26.57</v>
      </c>
      <c r="BM17" s="8">
        <f t="shared" si="22"/>
        <v>26.57</v>
      </c>
      <c r="BN17" s="8">
        <f t="shared" si="23"/>
        <v>26.57</v>
      </c>
      <c r="BO17" s="8">
        <f t="shared" si="24"/>
        <v>26.57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940</v>
      </c>
      <c r="G18" s="16">
        <f>'[3]08'!G20</f>
        <v>0</v>
      </c>
      <c r="H18" s="17">
        <f t="shared" si="27"/>
        <v>1260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26.57</v>
      </c>
      <c r="AE18" s="8">
        <f t="shared" si="11"/>
        <v>26.57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26.57</v>
      </c>
      <c r="AL18" s="8">
        <f t="shared" si="3"/>
        <v>216.86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216.86</v>
      </c>
      <c r="AT18" s="8">
        <v>26.57</v>
      </c>
      <c r="AU18" s="8">
        <v>26.57</v>
      </c>
      <c r="AW18" s="203">
        <v>26.57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26.57</v>
      </c>
      <c r="BD18" s="203">
        <v>26.57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26.57</v>
      </c>
      <c r="BL18" s="8">
        <f t="shared" si="21"/>
        <v>26.57</v>
      </c>
      <c r="BM18" s="8">
        <f t="shared" si="22"/>
        <v>26.57</v>
      </c>
      <c r="BN18" s="8">
        <f t="shared" si="23"/>
        <v>26.57</v>
      </c>
      <c r="BO18" s="8">
        <f t="shared" si="24"/>
        <v>26.57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940</v>
      </c>
      <c r="G19" s="16">
        <f>'[3]08'!G21</f>
        <v>0</v>
      </c>
      <c r="H19" s="17">
        <f t="shared" si="27"/>
        <v>1260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26.57</v>
      </c>
      <c r="AE19" s="8">
        <f t="shared" si="11"/>
        <v>26.57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26.57</v>
      </c>
      <c r="AL19" s="8">
        <f t="shared" ref="AL19:AQ61" si="31">Q19-X19-AE19</f>
        <v>216.86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216.86</v>
      </c>
      <c r="AT19" s="8">
        <v>26.57</v>
      </c>
      <c r="AU19" s="8">
        <v>26.57</v>
      </c>
      <c r="AW19" s="203">
        <v>26.57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26.57</v>
      </c>
      <c r="BD19" s="203">
        <v>26.57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26.57</v>
      </c>
      <c r="BL19" s="8">
        <f t="shared" si="21"/>
        <v>26.57</v>
      </c>
      <c r="BM19" s="8">
        <f t="shared" si="22"/>
        <v>26.57</v>
      </c>
      <c r="BN19" s="8">
        <f t="shared" si="23"/>
        <v>26.57</v>
      </c>
      <c r="BO19" s="8">
        <f t="shared" si="24"/>
        <v>26.57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940</v>
      </c>
      <c r="G20" s="16">
        <f>'[3]08'!G22</f>
        <v>0</v>
      </c>
      <c r="H20" s="17">
        <f t="shared" si="27"/>
        <v>1260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26.57</v>
      </c>
      <c r="AE20" s="8">
        <f t="shared" si="11"/>
        <v>26.57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26.57</v>
      </c>
      <c r="AL20" s="8">
        <f t="shared" si="31"/>
        <v>216.86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216.86</v>
      </c>
      <c r="AT20" s="8">
        <v>26.57</v>
      </c>
      <c r="AU20" s="8">
        <v>26.57</v>
      </c>
      <c r="AW20" s="203">
        <v>26.57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26.57</v>
      </c>
      <c r="BD20" s="203">
        <v>26.57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26.57</v>
      </c>
      <c r="BL20" s="8">
        <f t="shared" si="21"/>
        <v>26.57</v>
      </c>
      <c r="BM20" s="8">
        <f t="shared" si="22"/>
        <v>26.57</v>
      </c>
      <c r="BN20" s="8">
        <f t="shared" si="23"/>
        <v>26.57</v>
      </c>
      <c r="BO20" s="8">
        <f t="shared" si="24"/>
        <v>26.57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940</v>
      </c>
      <c r="G21" s="16">
        <f>'[3]08'!G23</f>
        <v>0</v>
      </c>
      <c r="H21" s="17">
        <f t="shared" si="27"/>
        <v>1260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26.57</v>
      </c>
      <c r="AE21" s="8">
        <f t="shared" si="11"/>
        <v>26.57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26.57</v>
      </c>
      <c r="AL21" s="8">
        <f t="shared" si="31"/>
        <v>216.86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216.86</v>
      </c>
      <c r="AT21" s="8">
        <v>26.57</v>
      </c>
      <c r="AU21" s="8">
        <v>26.57</v>
      </c>
      <c r="AW21" s="203">
        <v>26.57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26.57</v>
      </c>
      <c r="BD21" s="203">
        <v>26.57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26.57</v>
      </c>
      <c r="BL21" s="8">
        <f t="shared" si="21"/>
        <v>26.57</v>
      </c>
      <c r="BM21" s="8">
        <f t="shared" si="22"/>
        <v>26.57</v>
      </c>
      <c r="BN21" s="8">
        <f t="shared" si="23"/>
        <v>26.57</v>
      </c>
      <c r="BO21" s="8">
        <f t="shared" si="24"/>
        <v>26.57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940</v>
      </c>
      <c r="G22" s="16">
        <f>'[3]08'!G24</f>
        <v>0</v>
      </c>
      <c r="H22" s="17">
        <f t="shared" si="27"/>
        <v>1260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26.57</v>
      </c>
      <c r="AE22" s="8">
        <f t="shared" si="11"/>
        <v>26.57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26.57</v>
      </c>
      <c r="AL22" s="8">
        <f t="shared" si="31"/>
        <v>216.86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216.86</v>
      </c>
      <c r="AT22" s="8">
        <v>26.57</v>
      </c>
      <c r="AU22" s="8">
        <v>26.57</v>
      </c>
      <c r="AW22" s="203">
        <v>26.57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26.57</v>
      </c>
      <c r="BD22" s="203">
        <v>26.57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26.57</v>
      </c>
      <c r="BL22" s="8">
        <f t="shared" si="21"/>
        <v>26.57</v>
      </c>
      <c r="BM22" s="8">
        <f t="shared" si="22"/>
        <v>26.57</v>
      </c>
      <c r="BN22" s="8">
        <f t="shared" si="23"/>
        <v>26.57</v>
      </c>
      <c r="BO22" s="8">
        <f t="shared" si="24"/>
        <v>26.57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940</v>
      </c>
      <c r="G23" s="16">
        <f>'[3]08'!G25</f>
        <v>0</v>
      </c>
      <c r="H23" s="17">
        <f t="shared" si="27"/>
        <v>1260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26.57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26.57</v>
      </c>
      <c r="AE23" s="8">
        <f t="shared" si="11"/>
        <v>26.57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26.57</v>
      </c>
      <c r="AL23" s="8">
        <f t="shared" si="31"/>
        <v>216.86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216.86</v>
      </c>
      <c r="AT23" s="8">
        <v>26.57</v>
      </c>
      <c r="AU23" s="8">
        <v>26.57</v>
      </c>
      <c r="AW23" s="203">
        <v>26.57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26.57</v>
      </c>
      <c r="BD23" s="203">
        <v>26.57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26.57</v>
      </c>
      <c r="BL23" s="8">
        <f t="shared" si="21"/>
        <v>26.57</v>
      </c>
      <c r="BM23" s="8">
        <f t="shared" si="22"/>
        <v>26.57</v>
      </c>
      <c r="BN23" s="8">
        <f t="shared" si="23"/>
        <v>26.57</v>
      </c>
      <c r="BO23" s="8">
        <f t="shared" si="24"/>
        <v>26.57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940</v>
      </c>
      <c r="G24" s="16">
        <f>'[3]08'!G26</f>
        <v>0</v>
      </c>
      <c r="H24" s="17">
        <f t="shared" si="27"/>
        <v>1260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26.57</v>
      </c>
      <c r="AE24" s="8">
        <f t="shared" si="11"/>
        <v>26.57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26.57</v>
      </c>
      <c r="AL24" s="8">
        <f t="shared" si="31"/>
        <v>216.86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216.86</v>
      </c>
      <c r="AT24" s="8">
        <v>26.57</v>
      </c>
      <c r="AU24" s="8">
        <v>26.57</v>
      </c>
      <c r="AW24" s="203">
        <v>26.57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26.57</v>
      </c>
      <c r="BD24" s="203">
        <v>26.57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26.57</v>
      </c>
      <c r="BL24" s="8">
        <f t="shared" si="21"/>
        <v>26.57</v>
      </c>
      <c r="BM24" s="8">
        <f t="shared" si="22"/>
        <v>26.57</v>
      </c>
      <c r="BN24" s="8">
        <f t="shared" si="23"/>
        <v>26.57</v>
      </c>
      <c r="BO24" s="8">
        <f t="shared" si="24"/>
        <v>26.57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940</v>
      </c>
      <c r="G25" s="16">
        <f>'[3]08'!G27</f>
        <v>0</v>
      </c>
      <c r="H25" s="17">
        <f t="shared" si="27"/>
        <v>1260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26.57</v>
      </c>
      <c r="AE25" s="8">
        <f t="shared" si="11"/>
        <v>26.57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26.57</v>
      </c>
      <c r="AL25" s="8">
        <f t="shared" si="31"/>
        <v>216.86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216.86</v>
      </c>
      <c r="AT25" s="8">
        <v>26.57</v>
      </c>
      <c r="AU25" s="8">
        <v>26.57</v>
      </c>
      <c r="AW25" s="203">
        <v>26.57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26.57</v>
      </c>
      <c r="BD25" s="203">
        <v>26.57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26.57</v>
      </c>
      <c r="BL25" s="8">
        <f t="shared" si="21"/>
        <v>26.57</v>
      </c>
      <c r="BM25" s="8">
        <f t="shared" si="22"/>
        <v>26.57</v>
      </c>
      <c r="BN25" s="8">
        <f t="shared" si="23"/>
        <v>26.57</v>
      </c>
      <c r="BO25" s="8">
        <f t="shared" si="24"/>
        <v>26.57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940</v>
      </c>
      <c r="G26" s="16">
        <f>'[3]08'!G28</f>
        <v>0</v>
      </c>
      <c r="H26" s="17">
        <f t="shared" si="27"/>
        <v>1260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26.57</v>
      </c>
      <c r="AE26" s="8">
        <f t="shared" si="11"/>
        <v>26.57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26.57</v>
      </c>
      <c r="AL26" s="8">
        <f t="shared" si="31"/>
        <v>216.86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216.86</v>
      </c>
      <c r="AT26" s="8">
        <v>26.57</v>
      </c>
      <c r="AU26" s="8">
        <v>26.57</v>
      </c>
      <c r="AW26" s="203">
        <v>26.57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26.57</v>
      </c>
      <c r="BD26" s="203">
        <v>26.57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26.57</v>
      </c>
      <c r="BL26" s="8">
        <f t="shared" si="21"/>
        <v>26.57</v>
      </c>
      <c r="BM26" s="8">
        <f t="shared" si="22"/>
        <v>26.57</v>
      </c>
      <c r="BN26" s="8">
        <f t="shared" si="23"/>
        <v>26.57</v>
      </c>
      <c r="BO26" s="8">
        <f t="shared" si="24"/>
        <v>26.57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940</v>
      </c>
      <c r="G27" s="16">
        <f>'[3]08'!G29</f>
        <v>0</v>
      </c>
      <c r="H27" s="17">
        <f t="shared" si="27"/>
        <v>1260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3">
        <v>26.57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26.57</v>
      </c>
      <c r="BD27" s="203">
        <v>26.57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940</v>
      </c>
      <c r="G28" s="16">
        <f>'[3]08'!G30</f>
        <v>0</v>
      </c>
      <c r="H28" s="17">
        <f t="shared" si="27"/>
        <v>1260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25.41</v>
      </c>
      <c r="AU28" s="8">
        <v>25.41</v>
      </c>
      <c r="AW28" s="203">
        <v>26.57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26.57</v>
      </c>
      <c r="BD28" s="203">
        <v>26.57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26.57</v>
      </c>
      <c r="BL28" s="8">
        <f t="shared" si="21"/>
        <v>25.41</v>
      </c>
      <c r="BM28" s="8">
        <f t="shared" si="22"/>
        <v>25.41</v>
      </c>
      <c r="BN28" s="8">
        <f t="shared" si="23"/>
        <v>26.57</v>
      </c>
      <c r="BO28" s="8">
        <f t="shared" si="24"/>
        <v>26.57</v>
      </c>
      <c r="BP28" s="182">
        <f t="shared" si="25"/>
        <v>-1.1600000000000001</v>
      </c>
      <c r="BQ28" s="182">
        <f t="shared" si="26"/>
        <v>-1.1600000000000001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940</v>
      </c>
      <c r="G29" s="16">
        <f>'[3]08'!G31</f>
        <v>0</v>
      </c>
      <c r="H29" s="17">
        <f t="shared" si="27"/>
        <v>1260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25.41</v>
      </c>
      <c r="AE29" s="8">
        <f t="shared" si="11"/>
        <v>25.41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25.41</v>
      </c>
      <c r="AL29" s="8">
        <f t="shared" si="31"/>
        <v>219.18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219.18</v>
      </c>
      <c r="AT29" s="8">
        <v>25.41</v>
      </c>
      <c r="AU29" s="8">
        <v>25.41</v>
      </c>
      <c r="AW29" s="203">
        <v>25.41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25.41</v>
      </c>
      <c r="BD29" s="203">
        <v>25.41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25.41</v>
      </c>
      <c r="BL29" s="8">
        <f t="shared" si="21"/>
        <v>25.41</v>
      </c>
      <c r="BM29" s="8">
        <f t="shared" si="22"/>
        <v>25.41</v>
      </c>
      <c r="BN29" s="8">
        <f t="shared" si="23"/>
        <v>25.41</v>
      </c>
      <c r="BO29" s="8">
        <f t="shared" si="24"/>
        <v>25.41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940</v>
      </c>
      <c r="G30" s="16">
        <f>'[3]08'!G32</f>
        <v>0</v>
      </c>
      <c r="H30" s="17">
        <f t="shared" si="27"/>
        <v>1260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26.57</v>
      </c>
      <c r="AE30" s="8">
        <f t="shared" si="11"/>
        <v>26.57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26.57</v>
      </c>
      <c r="AL30" s="8">
        <f t="shared" si="31"/>
        <v>216.86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216.86</v>
      </c>
      <c r="AT30" s="8">
        <v>25.41</v>
      </c>
      <c r="AU30" s="8">
        <v>25.41</v>
      </c>
      <c r="AW30" s="203">
        <v>26.57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26.57</v>
      </c>
      <c r="BD30" s="203">
        <v>26.57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26.57</v>
      </c>
      <c r="BL30" s="8">
        <f t="shared" si="21"/>
        <v>25.41</v>
      </c>
      <c r="BM30" s="8">
        <f t="shared" si="22"/>
        <v>25.41</v>
      </c>
      <c r="BN30" s="8">
        <f t="shared" si="23"/>
        <v>26.57</v>
      </c>
      <c r="BO30" s="8">
        <f t="shared" si="24"/>
        <v>26.57</v>
      </c>
      <c r="BP30" s="182">
        <f t="shared" si="25"/>
        <v>-1.1600000000000001</v>
      </c>
      <c r="BQ30" s="182">
        <f t="shared" si="26"/>
        <v>-1.1600000000000001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940</v>
      </c>
      <c r="G31" s="16">
        <f>'[3]08'!G33</f>
        <v>0</v>
      </c>
      <c r="H31" s="17">
        <f t="shared" si="27"/>
        <v>1260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25.41</v>
      </c>
      <c r="AU31" s="8">
        <v>25.41</v>
      </c>
      <c r="AW31" s="203">
        <v>26.57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26.57</v>
      </c>
      <c r="BD31" s="203">
        <v>26.57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26.57</v>
      </c>
      <c r="BL31" s="8">
        <f t="shared" si="21"/>
        <v>25.41</v>
      </c>
      <c r="BM31" s="8">
        <f t="shared" si="22"/>
        <v>25.41</v>
      </c>
      <c r="BN31" s="8">
        <f t="shared" si="23"/>
        <v>26.57</v>
      </c>
      <c r="BO31" s="8">
        <f t="shared" si="24"/>
        <v>26.57</v>
      </c>
      <c r="BP31" s="182">
        <f t="shared" si="25"/>
        <v>-1.1600000000000001</v>
      </c>
      <c r="BQ31" s="182">
        <f t="shared" si="26"/>
        <v>-1.1600000000000001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940</v>
      </c>
      <c r="G32" s="16">
        <f>'[3]08'!G34</f>
        <v>0</v>
      </c>
      <c r="H32" s="17">
        <f t="shared" si="27"/>
        <v>1260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25.41</v>
      </c>
      <c r="AU32" s="8">
        <v>25.41</v>
      </c>
      <c r="AW32" s="203">
        <v>26.57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26.57</v>
      </c>
      <c r="BD32" s="203">
        <v>26.57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26.57</v>
      </c>
      <c r="BL32" s="8">
        <f t="shared" si="21"/>
        <v>25.41</v>
      </c>
      <c r="BM32" s="8">
        <f t="shared" si="22"/>
        <v>25.41</v>
      </c>
      <c r="BN32" s="8">
        <f t="shared" si="23"/>
        <v>26.57</v>
      </c>
      <c r="BO32" s="8">
        <f t="shared" si="24"/>
        <v>26.57</v>
      </c>
      <c r="BP32" s="182">
        <f t="shared" si="25"/>
        <v>-1.1600000000000001</v>
      </c>
      <c r="BQ32" s="182">
        <f t="shared" si="26"/>
        <v>-1.1600000000000001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940</v>
      </c>
      <c r="G33" s="16">
        <f>'[3]08'!G35</f>
        <v>0</v>
      </c>
      <c r="H33" s="17">
        <f t="shared" si="27"/>
        <v>1260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25.41</v>
      </c>
      <c r="AU33" s="8">
        <v>25.41</v>
      </c>
      <c r="AW33" s="203">
        <v>26.57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26.57</v>
      </c>
      <c r="BD33" s="203">
        <v>26.57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26.57</v>
      </c>
      <c r="BL33" s="8">
        <f t="shared" si="21"/>
        <v>25.41</v>
      </c>
      <c r="BM33" s="8">
        <f t="shared" si="22"/>
        <v>25.41</v>
      </c>
      <c r="BN33" s="8">
        <f t="shared" si="23"/>
        <v>26.57</v>
      </c>
      <c r="BO33" s="8">
        <f t="shared" si="24"/>
        <v>26.57</v>
      </c>
      <c r="BP33" s="182">
        <f t="shared" si="25"/>
        <v>-1.1600000000000001</v>
      </c>
      <c r="BQ33" s="182">
        <f t="shared" si="26"/>
        <v>-1.1600000000000001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940</v>
      </c>
      <c r="G34" s="16">
        <f>'[3]08'!G36</f>
        <v>0</v>
      </c>
      <c r="H34" s="17">
        <f t="shared" si="27"/>
        <v>1260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940</v>
      </c>
      <c r="G35" s="16">
        <f>'[3]08'!G37</f>
        <v>0</v>
      </c>
      <c r="H35" s="17">
        <f t="shared" si="27"/>
        <v>1260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940</v>
      </c>
      <c r="G36" s="16">
        <f>'[3]08'!G38</f>
        <v>0</v>
      </c>
      <c r="H36" s="17">
        <f t="shared" si="27"/>
        <v>1260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940</v>
      </c>
      <c r="G37" s="16">
        <f>'[3]08'!G39</f>
        <v>0</v>
      </c>
      <c r="H37" s="17">
        <f t="shared" si="27"/>
        <v>1260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940</v>
      </c>
      <c r="G38" s="16">
        <f>'[3]08'!G40</f>
        <v>0</v>
      </c>
      <c r="H38" s="17">
        <f t="shared" si="27"/>
        <v>1260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940</v>
      </c>
      <c r="G39" s="16">
        <f>'[3]08'!G41</f>
        <v>0</v>
      </c>
      <c r="H39" s="17">
        <f t="shared" si="27"/>
        <v>1260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940</v>
      </c>
      <c r="G40" s="16">
        <f>'[3]08'!G42</f>
        <v>0</v>
      </c>
      <c r="H40" s="17">
        <f t="shared" si="27"/>
        <v>1260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940</v>
      </c>
      <c r="G41" s="16">
        <f>'[3]08'!G43</f>
        <v>0</v>
      </c>
      <c r="H41" s="17">
        <f t="shared" si="27"/>
        <v>1260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940</v>
      </c>
      <c r="G42" s="16">
        <f>'[3]08'!G44</f>
        <v>0</v>
      </c>
      <c r="H42" s="17">
        <f t="shared" si="27"/>
        <v>1260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940</v>
      </c>
      <c r="G43" s="16">
        <f>'[3]08'!G45</f>
        <v>0</v>
      </c>
      <c r="H43" s="17">
        <f t="shared" si="27"/>
        <v>1260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940</v>
      </c>
      <c r="G44" s="16">
        <f>'[3]08'!G46</f>
        <v>0</v>
      </c>
      <c r="H44" s="17">
        <f t="shared" si="27"/>
        <v>1260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940</v>
      </c>
      <c r="G45" s="16">
        <f>'[3]08'!G47</f>
        <v>0</v>
      </c>
      <c r="H45" s="17">
        <f t="shared" si="27"/>
        <v>1260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940</v>
      </c>
      <c r="G46" s="16">
        <f>'[3]08'!G48</f>
        <v>0</v>
      </c>
      <c r="H46" s="17">
        <f t="shared" si="27"/>
        <v>1260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940</v>
      </c>
      <c r="G47" s="16">
        <f>'[3]08'!G49</f>
        <v>0</v>
      </c>
      <c r="H47" s="17">
        <f t="shared" si="27"/>
        <v>1260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22.03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22.03</v>
      </c>
      <c r="AE47" s="8">
        <f t="shared" si="11"/>
        <v>22.03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22.03</v>
      </c>
      <c r="AL47" s="8">
        <f t="shared" si="31"/>
        <v>225.94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225.94</v>
      </c>
      <c r="AT47" s="8">
        <v>26.57</v>
      </c>
      <c r="AU47" s="8">
        <v>26.57</v>
      </c>
      <c r="AW47" s="203">
        <v>22.03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22.03</v>
      </c>
      <c r="BD47" s="203">
        <v>22.03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22.03</v>
      </c>
      <c r="BL47" s="8">
        <f t="shared" si="21"/>
        <v>26.57</v>
      </c>
      <c r="BM47" s="8">
        <f t="shared" si="22"/>
        <v>26.57</v>
      </c>
      <c r="BN47" s="8">
        <f t="shared" si="23"/>
        <v>22.03</v>
      </c>
      <c r="BO47" s="8">
        <f t="shared" si="24"/>
        <v>22.03</v>
      </c>
      <c r="BP47" s="182">
        <f t="shared" si="25"/>
        <v>4.5399999999999991</v>
      </c>
      <c r="BQ47" s="182">
        <f t="shared" si="26"/>
        <v>4.5399999999999991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940</v>
      </c>
      <c r="G48" s="16">
        <f>'[3]08'!G50</f>
        <v>0</v>
      </c>
      <c r="H48" s="17">
        <f t="shared" si="27"/>
        <v>1260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22.03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22.03</v>
      </c>
      <c r="AE48" s="8">
        <f t="shared" si="11"/>
        <v>22.03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22.03</v>
      </c>
      <c r="AL48" s="8">
        <f t="shared" si="31"/>
        <v>225.94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225.94</v>
      </c>
      <c r="AT48" s="8">
        <v>26.57</v>
      </c>
      <c r="AU48" s="8">
        <v>26.57</v>
      </c>
      <c r="AW48" s="203">
        <v>22.03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22.03</v>
      </c>
      <c r="BD48" s="203">
        <v>22.03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22.03</v>
      </c>
      <c r="BL48" s="8">
        <f t="shared" si="21"/>
        <v>26.57</v>
      </c>
      <c r="BM48" s="8">
        <f t="shared" si="22"/>
        <v>26.57</v>
      </c>
      <c r="BN48" s="8">
        <f t="shared" si="23"/>
        <v>22.03</v>
      </c>
      <c r="BO48" s="8">
        <f t="shared" si="24"/>
        <v>22.03</v>
      </c>
      <c r="BP48" s="182">
        <f t="shared" si="25"/>
        <v>4.5399999999999991</v>
      </c>
      <c r="BQ48" s="182">
        <f t="shared" si="26"/>
        <v>4.5399999999999991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940</v>
      </c>
      <c r="G49" s="16">
        <f>'[3]08'!G51</f>
        <v>0</v>
      </c>
      <c r="H49" s="17">
        <f t="shared" si="27"/>
        <v>1260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22.03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22.03</v>
      </c>
      <c r="AE49" s="8">
        <f t="shared" si="11"/>
        <v>22.03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22.03</v>
      </c>
      <c r="AL49" s="8">
        <f t="shared" si="31"/>
        <v>225.94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225.94</v>
      </c>
      <c r="AT49" s="8">
        <v>26.57</v>
      </c>
      <c r="AU49" s="8">
        <v>26.57</v>
      </c>
      <c r="AW49" s="203">
        <v>22.03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22.03</v>
      </c>
      <c r="BD49" s="203">
        <v>22.03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22.03</v>
      </c>
      <c r="BL49" s="8">
        <f t="shared" si="21"/>
        <v>26.57</v>
      </c>
      <c r="BM49" s="8">
        <f t="shared" si="22"/>
        <v>26.57</v>
      </c>
      <c r="BN49" s="8">
        <f t="shared" si="23"/>
        <v>22.03</v>
      </c>
      <c r="BO49" s="8">
        <f t="shared" si="24"/>
        <v>22.03</v>
      </c>
      <c r="BP49" s="182">
        <f t="shared" si="25"/>
        <v>4.5399999999999991</v>
      </c>
      <c r="BQ49" s="182">
        <f t="shared" si="26"/>
        <v>4.5399999999999991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940</v>
      </c>
      <c r="G50" s="16">
        <f>'[3]08'!G52</f>
        <v>0</v>
      </c>
      <c r="H50" s="17">
        <f t="shared" si="27"/>
        <v>1260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22.03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22.03</v>
      </c>
      <c r="AE50" s="8">
        <f t="shared" si="11"/>
        <v>22.03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22.03</v>
      </c>
      <c r="AL50" s="8">
        <f t="shared" si="31"/>
        <v>225.94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225.94</v>
      </c>
      <c r="AT50" s="8">
        <v>26.57</v>
      </c>
      <c r="AU50" s="8">
        <v>26.57</v>
      </c>
      <c r="AW50" s="203">
        <v>22.03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22.03</v>
      </c>
      <c r="BD50" s="203">
        <v>22.03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22.03</v>
      </c>
      <c r="BL50" s="8">
        <f t="shared" si="21"/>
        <v>26.57</v>
      </c>
      <c r="BM50" s="8">
        <f t="shared" si="22"/>
        <v>26.57</v>
      </c>
      <c r="BN50" s="8">
        <f t="shared" si="23"/>
        <v>22.03</v>
      </c>
      <c r="BO50" s="8">
        <f t="shared" si="24"/>
        <v>22.03</v>
      </c>
      <c r="BP50" s="182">
        <f t="shared" si="25"/>
        <v>4.5399999999999991</v>
      </c>
      <c r="BQ50" s="182">
        <f t="shared" si="26"/>
        <v>4.5399999999999991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920</v>
      </c>
      <c r="G51" s="16">
        <f>'[3]08'!G53</f>
        <v>0</v>
      </c>
      <c r="H51" s="17">
        <f t="shared" si="27"/>
        <v>1240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22.03</v>
      </c>
      <c r="AE51" s="8">
        <f t="shared" si="11"/>
        <v>22.03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22.03</v>
      </c>
      <c r="AL51" s="8">
        <f t="shared" si="31"/>
        <v>225.94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225.94</v>
      </c>
      <c r="AT51" s="8">
        <v>26.57</v>
      </c>
      <c r="AU51" s="8">
        <v>26.57</v>
      </c>
      <c r="AW51" s="203">
        <v>22.03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22.03</v>
      </c>
      <c r="BD51" s="203">
        <v>22.03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22.03</v>
      </c>
      <c r="BL51" s="8">
        <f t="shared" si="21"/>
        <v>26.57</v>
      </c>
      <c r="BM51" s="8">
        <f t="shared" si="22"/>
        <v>26.57</v>
      </c>
      <c r="BN51" s="8">
        <f t="shared" si="23"/>
        <v>22.03</v>
      </c>
      <c r="BO51" s="8">
        <f t="shared" si="24"/>
        <v>22.03</v>
      </c>
      <c r="BP51" s="182">
        <f t="shared" si="25"/>
        <v>4.5399999999999991</v>
      </c>
      <c r="BQ51" s="182">
        <f t="shared" si="26"/>
        <v>4.5399999999999991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920</v>
      </c>
      <c r="G52" s="16">
        <f>'[3]08'!G54</f>
        <v>0</v>
      </c>
      <c r="H52" s="17">
        <f t="shared" si="27"/>
        <v>1240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22.03</v>
      </c>
      <c r="AE52" s="8">
        <f t="shared" si="11"/>
        <v>22.03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22.03</v>
      </c>
      <c r="AL52" s="8">
        <f t="shared" si="31"/>
        <v>225.94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225.94</v>
      </c>
      <c r="AT52" s="8">
        <v>26.57</v>
      </c>
      <c r="AU52" s="8">
        <v>26.57</v>
      </c>
      <c r="AW52" s="203">
        <v>22.03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22.03</v>
      </c>
      <c r="BD52" s="203">
        <v>22.03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22.03</v>
      </c>
      <c r="BL52" s="8">
        <f t="shared" si="21"/>
        <v>26.57</v>
      </c>
      <c r="BM52" s="8">
        <f t="shared" si="22"/>
        <v>26.57</v>
      </c>
      <c r="BN52" s="8">
        <f t="shared" si="23"/>
        <v>22.03</v>
      </c>
      <c r="BO52" s="8">
        <f t="shared" si="24"/>
        <v>22.03</v>
      </c>
      <c r="BP52" s="182">
        <f t="shared" si="25"/>
        <v>4.5399999999999991</v>
      </c>
      <c r="BQ52" s="182">
        <f t="shared" si="26"/>
        <v>4.5399999999999991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920</v>
      </c>
      <c r="G53" s="16">
        <f>'[3]08'!G55</f>
        <v>0</v>
      </c>
      <c r="H53" s="17">
        <f t="shared" si="27"/>
        <v>1240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22.03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22.03</v>
      </c>
      <c r="AE53" s="8">
        <f t="shared" si="11"/>
        <v>22.03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22.03</v>
      </c>
      <c r="AL53" s="8">
        <f t="shared" si="31"/>
        <v>225.94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225.94</v>
      </c>
      <c r="AT53" s="8">
        <v>22.02</v>
      </c>
      <c r="AU53" s="8">
        <v>22.02</v>
      </c>
      <c r="AW53" s="203">
        <v>22.03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22.03</v>
      </c>
      <c r="BD53" s="203">
        <v>22.03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22.03</v>
      </c>
      <c r="BL53" s="8">
        <f t="shared" si="21"/>
        <v>22.02</v>
      </c>
      <c r="BM53" s="8">
        <f t="shared" si="22"/>
        <v>22.02</v>
      </c>
      <c r="BN53" s="8">
        <f t="shared" si="23"/>
        <v>22.03</v>
      </c>
      <c r="BO53" s="8">
        <f t="shared" si="24"/>
        <v>22.03</v>
      </c>
      <c r="BP53" s="182">
        <f t="shared" si="25"/>
        <v>-1.0000000000001563E-2</v>
      </c>
      <c r="BQ53" s="182">
        <f t="shared" si="26"/>
        <v>-1.0000000000001563E-2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920</v>
      </c>
      <c r="G54" s="16">
        <f>'[3]08'!G56</f>
        <v>0</v>
      </c>
      <c r="H54" s="17">
        <f t="shared" si="27"/>
        <v>1240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22.03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22.03</v>
      </c>
      <c r="AE54" s="8">
        <f t="shared" si="11"/>
        <v>22.03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22.03</v>
      </c>
      <c r="AL54" s="8">
        <f t="shared" si="31"/>
        <v>225.94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225.94</v>
      </c>
      <c r="AT54" s="8">
        <v>22.02</v>
      </c>
      <c r="AU54" s="8">
        <v>22.02</v>
      </c>
      <c r="AW54" s="203">
        <v>22.03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22.03</v>
      </c>
      <c r="BD54" s="203">
        <v>22.03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22.03</v>
      </c>
      <c r="BL54" s="8">
        <f t="shared" si="21"/>
        <v>22.02</v>
      </c>
      <c r="BM54" s="8">
        <f t="shared" si="22"/>
        <v>22.02</v>
      </c>
      <c r="BN54" s="8">
        <f t="shared" si="23"/>
        <v>22.03</v>
      </c>
      <c r="BO54" s="8">
        <f t="shared" si="24"/>
        <v>22.03</v>
      </c>
      <c r="BP54" s="182">
        <f t="shared" si="25"/>
        <v>-1.0000000000001563E-2</v>
      </c>
      <c r="BQ54" s="182">
        <f t="shared" si="26"/>
        <v>-1.0000000000001563E-2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920</v>
      </c>
      <c r="G55" s="16">
        <f>'[3]08'!G57</f>
        <v>0</v>
      </c>
      <c r="H55" s="17">
        <f t="shared" si="27"/>
        <v>1240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22.03</v>
      </c>
      <c r="AE55" s="8">
        <f t="shared" si="11"/>
        <v>22.03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22.03</v>
      </c>
      <c r="AL55" s="8">
        <f t="shared" si="31"/>
        <v>225.94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225.94</v>
      </c>
      <c r="AT55" s="8">
        <v>22.02</v>
      </c>
      <c r="AU55" s="8">
        <v>22.02</v>
      </c>
      <c r="AW55" s="203">
        <v>22.03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22.03</v>
      </c>
      <c r="BD55" s="203">
        <v>22.03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22.03</v>
      </c>
      <c r="BL55" s="8">
        <f t="shared" si="21"/>
        <v>22.02</v>
      </c>
      <c r="BM55" s="8">
        <f t="shared" si="22"/>
        <v>22.02</v>
      </c>
      <c r="BN55" s="8">
        <f t="shared" si="23"/>
        <v>22.03</v>
      </c>
      <c r="BO55" s="8">
        <f t="shared" si="24"/>
        <v>22.03</v>
      </c>
      <c r="BP55" s="182">
        <f t="shared" si="25"/>
        <v>-1.0000000000001563E-2</v>
      </c>
      <c r="BQ55" s="182">
        <f t="shared" si="26"/>
        <v>-1.0000000000001563E-2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920</v>
      </c>
      <c r="G56" s="16">
        <f>'[3]08'!G58</f>
        <v>0</v>
      </c>
      <c r="H56" s="17">
        <f t="shared" si="27"/>
        <v>1240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22.03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22.03</v>
      </c>
      <c r="AE56" s="8">
        <f t="shared" si="11"/>
        <v>22.03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22.03</v>
      </c>
      <c r="AL56" s="8">
        <f t="shared" si="31"/>
        <v>225.94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225.94</v>
      </c>
      <c r="AT56" s="8">
        <v>22.02</v>
      </c>
      <c r="AU56" s="8">
        <v>22.02</v>
      </c>
      <c r="AW56" s="203">
        <v>22.03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22.03</v>
      </c>
      <c r="BD56" s="203">
        <v>22.03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22.03</v>
      </c>
      <c r="BL56" s="8">
        <f t="shared" si="21"/>
        <v>22.02</v>
      </c>
      <c r="BM56" s="8">
        <f t="shared" si="22"/>
        <v>22.02</v>
      </c>
      <c r="BN56" s="8">
        <f t="shared" si="23"/>
        <v>22.03</v>
      </c>
      <c r="BO56" s="8">
        <f t="shared" si="24"/>
        <v>22.03</v>
      </c>
      <c r="BP56" s="182">
        <f t="shared" si="25"/>
        <v>-1.0000000000001563E-2</v>
      </c>
      <c r="BQ56" s="182">
        <f t="shared" si="26"/>
        <v>-1.0000000000001563E-2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920</v>
      </c>
      <c r="G57" s="16">
        <f>'[3]08'!G59</f>
        <v>0</v>
      </c>
      <c r="H57" s="17">
        <f t="shared" si="27"/>
        <v>1240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22.03</v>
      </c>
      <c r="AE57" s="8">
        <f t="shared" si="11"/>
        <v>22.03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22.03</v>
      </c>
      <c r="AL57" s="8">
        <f t="shared" si="31"/>
        <v>225.94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225.94</v>
      </c>
      <c r="AT57" s="8">
        <v>22.02</v>
      </c>
      <c r="AU57" s="8">
        <v>22.02</v>
      </c>
      <c r="AW57" s="203">
        <v>22.03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22.03</v>
      </c>
      <c r="BD57" s="203">
        <v>22.03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22.03</v>
      </c>
      <c r="BL57" s="8">
        <f t="shared" si="21"/>
        <v>22.02</v>
      </c>
      <c r="BM57" s="8">
        <f t="shared" si="22"/>
        <v>22.02</v>
      </c>
      <c r="BN57" s="8">
        <f t="shared" si="23"/>
        <v>22.03</v>
      </c>
      <c r="BO57" s="8">
        <f t="shared" si="24"/>
        <v>22.03</v>
      </c>
      <c r="BP57" s="182">
        <f t="shared" si="25"/>
        <v>-1.0000000000001563E-2</v>
      </c>
      <c r="BQ57" s="182">
        <f t="shared" si="26"/>
        <v>-1.0000000000001563E-2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920</v>
      </c>
      <c r="G58" s="16">
        <f>'[3]08'!G60</f>
        <v>0</v>
      </c>
      <c r="H58" s="17">
        <f t="shared" si="27"/>
        <v>1240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22.03</v>
      </c>
      <c r="AE58" s="8">
        <f t="shared" si="11"/>
        <v>22.03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22.03</v>
      </c>
      <c r="AL58" s="8">
        <f t="shared" si="31"/>
        <v>225.94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225.94</v>
      </c>
      <c r="AT58" s="8">
        <v>22.02</v>
      </c>
      <c r="AU58" s="8">
        <v>22.02</v>
      </c>
      <c r="AW58" s="203">
        <v>22.03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22.03</v>
      </c>
      <c r="BD58" s="203">
        <v>22.03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22.03</v>
      </c>
      <c r="BL58" s="8">
        <f t="shared" si="21"/>
        <v>22.02</v>
      </c>
      <c r="BM58" s="8">
        <f t="shared" si="22"/>
        <v>22.02</v>
      </c>
      <c r="BN58" s="8">
        <f t="shared" si="23"/>
        <v>22.03</v>
      </c>
      <c r="BO58" s="8">
        <f t="shared" si="24"/>
        <v>22.03</v>
      </c>
      <c r="BP58" s="182">
        <f t="shared" si="25"/>
        <v>-1.0000000000001563E-2</v>
      </c>
      <c r="BQ58" s="182">
        <f t="shared" si="26"/>
        <v>-1.0000000000001563E-2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920</v>
      </c>
      <c r="G59" s="16">
        <f>'[3]08'!G61</f>
        <v>0</v>
      </c>
      <c r="H59" s="17">
        <f t="shared" si="27"/>
        <v>1240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3">
        <v>22.75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22.75</v>
      </c>
      <c r="BD59" s="203">
        <v>22.75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920</v>
      </c>
      <c r="G60" s="16">
        <f>'[3]08'!G62</f>
        <v>0</v>
      </c>
      <c r="H60" s="17">
        <f t="shared" si="27"/>
        <v>1240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17.79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17.79</v>
      </c>
      <c r="AE60" s="8">
        <f t="shared" si="11"/>
        <v>17.79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17.79</v>
      </c>
      <c r="AL60" s="8">
        <f t="shared" si="31"/>
        <v>234.42000000000002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234.42000000000002</v>
      </c>
      <c r="AT60" s="8">
        <v>17.79</v>
      </c>
      <c r="AU60" s="8">
        <v>17.79</v>
      </c>
      <c r="AW60" s="203">
        <v>17.79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17.79</v>
      </c>
      <c r="BD60" s="203">
        <v>17.79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17.79</v>
      </c>
      <c r="BL60" s="8">
        <f t="shared" si="21"/>
        <v>17.79</v>
      </c>
      <c r="BM60" s="8">
        <f t="shared" si="22"/>
        <v>17.79</v>
      </c>
      <c r="BN60" s="8">
        <f t="shared" si="23"/>
        <v>17.79</v>
      </c>
      <c r="BO60" s="8">
        <f t="shared" si="24"/>
        <v>17.79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920</v>
      </c>
      <c r="G61" s="16">
        <f>'[3]08'!G63</f>
        <v>0</v>
      </c>
      <c r="H61" s="17">
        <f t="shared" si="27"/>
        <v>1240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17.79</v>
      </c>
      <c r="AU61" s="8">
        <v>17.79</v>
      </c>
      <c r="AW61" s="203">
        <v>17.79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17.79</v>
      </c>
      <c r="BD61" s="203">
        <v>17.79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17.79</v>
      </c>
      <c r="BL61" s="8">
        <f t="shared" si="21"/>
        <v>17.79</v>
      </c>
      <c r="BM61" s="8">
        <f t="shared" si="22"/>
        <v>17.79</v>
      </c>
      <c r="BN61" s="8">
        <f t="shared" si="23"/>
        <v>17.79</v>
      </c>
      <c r="BO61" s="8">
        <f t="shared" si="24"/>
        <v>17.79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920</v>
      </c>
      <c r="G62" s="16">
        <f>'[3]08'!G64</f>
        <v>0</v>
      </c>
      <c r="H62" s="17">
        <f t="shared" si="27"/>
        <v>1240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17.79</v>
      </c>
      <c r="AU62" s="8">
        <v>17.79</v>
      </c>
      <c r="AW62" s="203">
        <v>17.79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17.79</v>
      </c>
      <c r="BD62" s="203">
        <v>17.79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17.79</v>
      </c>
      <c r="BL62" s="8">
        <f t="shared" si="21"/>
        <v>17.79</v>
      </c>
      <c r="BM62" s="8">
        <f t="shared" si="22"/>
        <v>17.79</v>
      </c>
      <c r="BN62" s="8">
        <f t="shared" si="23"/>
        <v>17.79</v>
      </c>
      <c r="BO62" s="8">
        <f t="shared" si="24"/>
        <v>17.79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920</v>
      </c>
      <c r="G63" s="16">
        <f>'[3]08'!G65</f>
        <v>0</v>
      </c>
      <c r="H63" s="17">
        <f t="shared" si="27"/>
        <v>1240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17.79</v>
      </c>
      <c r="AU63" s="8">
        <v>17.79</v>
      </c>
      <c r="AW63" s="203">
        <v>17.79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17.79</v>
      </c>
      <c r="BD63" s="203">
        <v>17.79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17.79</v>
      </c>
      <c r="BL63" s="8">
        <f t="shared" si="21"/>
        <v>17.79</v>
      </c>
      <c r="BM63" s="8">
        <f t="shared" si="22"/>
        <v>17.79</v>
      </c>
      <c r="BN63" s="8">
        <f t="shared" si="23"/>
        <v>17.79</v>
      </c>
      <c r="BO63" s="8">
        <f t="shared" si="24"/>
        <v>17.79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920</v>
      </c>
      <c r="G64" s="16">
        <f>'[3]08'!G66</f>
        <v>0</v>
      </c>
      <c r="H64" s="17">
        <f t="shared" si="27"/>
        <v>1240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17.79</v>
      </c>
      <c r="AU64" s="8">
        <v>17.79</v>
      </c>
      <c r="AW64" s="203">
        <v>17.79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17.79</v>
      </c>
      <c r="BD64" s="203">
        <v>17.79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17.79</v>
      </c>
      <c r="BL64" s="8">
        <f t="shared" si="21"/>
        <v>17.79</v>
      </c>
      <c r="BM64" s="8">
        <f t="shared" si="22"/>
        <v>17.79</v>
      </c>
      <c r="BN64" s="8">
        <f t="shared" si="23"/>
        <v>17.79</v>
      </c>
      <c r="BO64" s="8">
        <f t="shared" si="24"/>
        <v>17.79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920</v>
      </c>
      <c r="G65" s="16">
        <f>'[3]08'!G67</f>
        <v>0</v>
      </c>
      <c r="H65" s="17">
        <f t="shared" si="27"/>
        <v>1240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3">
        <v>17.79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17.79</v>
      </c>
      <c r="BD65" s="203">
        <v>17.79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920</v>
      </c>
      <c r="G66" s="16">
        <f>'[3]08'!G68</f>
        <v>0</v>
      </c>
      <c r="H66" s="17">
        <f t="shared" si="27"/>
        <v>1240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3">
        <v>17.79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17.79</v>
      </c>
      <c r="BD66" s="203">
        <v>17.79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920</v>
      </c>
      <c r="G67" s="16">
        <f>'[3]08'!G69</f>
        <v>0</v>
      </c>
      <c r="H67" s="17">
        <f t="shared" si="27"/>
        <v>1240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3">
        <v>17.79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17.79</v>
      </c>
      <c r="BD67" s="203">
        <v>17.79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920</v>
      </c>
      <c r="G68" s="16">
        <f>'[3]08'!G70</f>
        <v>0</v>
      </c>
      <c r="H68" s="17">
        <f t="shared" si="27"/>
        <v>1240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3">
        <v>17.79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17.79</v>
      </c>
      <c r="BD68" s="203">
        <v>17.79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920</v>
      </c>
      <c r="G69" s="16">
        <f>'[3]08'!G71</f>
        <v>0</v>
      </c>
      <c r="H69" s="17">
        <f t="shared" ref="H69:H98" si="59">SUM(B69:G69)</f>
        <v>1240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17.79</v>
      </c>
      <c r="AU69" s="8">
        <v>17.79</v>
      </c>
      <c r="AW69" s="203">
        <v>17.79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17.79</v>
      </c>
      <c r="BD69" s="203">
        <v>17.79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17.79</v>
      </c>
      <c r="BL69" s="8">
        <f t="shared" si="53"/>
        <v>17.79</v>
      </c>
      <c r="BM69" s="8">
        <f t="shared" si="54"/>
        <v>17.79</v>
      </c>
      <c r="BN69" s="8">
        <f t="shared" si="55"/>
        <v>17.79</v>
      </c>
      <c r="BO69" s="8">
        <f t="shared" si="56"/>
        <v>17.79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920</v>
      </c>
      <c r="G70" s="16">
        <f>'[3]08'!G72</f>
        <v>0</v>
      </c>
      <c r="H70" s="17">
        <f t="shared" si="59"/>
        <v>1240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17.79</v>
      </c>
      <c r="AU70" s="8">
        <v>17.79</v>
      </c>
      <c r="AW70" s="203">
        <v>17.79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17.79</v>
      </c>
      <c r="BD70" s="203">
        <v>17.79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17.79</v>
      </c>
      <c r="BL70" s="8">
        <f t="shared" si="53"/>
        <v>17.79</v>
      </c>
      <c r="BM70" s="8">
        <f t="shared" si="54"/>
        <v>17.79</v>
      </c>
      <c r="BN70" s="8">
        <f t="shared" si="55"/>
        <v>17.79</v>
      </c>
      <c r="BO70" s="8">
        <f t="shared" si="56"/>
        <v>17.79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920</v>
      </c>
      <c r="G71" s="16">
        <f>'[3]08'!G73</f>
        <v>0</v>
      </c>
      <c r="H71" s="17">
        <f t="shared" si="59"/>
        <v>1240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17.79</v>
      </c>
      <c r="AU71" s="8">
        <v>17.79</v>
      </c>
      <c r="AW71" s="203">
        <v>17.79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17.79</v>
      </c>
      <c r="BD71" s="203">
        <v>17.79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17.79</v>
      </c>
      <c r="BL71" s="8">
        <f t="shared" si="53"/>
        <v>17.79</v>
      </c>
      <c r="BM71" s="8">
        <f t="shared" si="54"/>
        <v>17.79</v>
      </c>
      <c r="BN71" s="8">
        <f t="shared" si="55"/>
        <v>17.79</v>
      </c>
      <c r="BO71" s="8">
        <f t="shared" si="56"/>
        <v>17.79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920</v>
      </c>
      <c r="G72" s="16">
        <f>'[3]08'!G74</f>
        <v>0</v>
      </c>
      <c r="H72" s="17">
        <f t="shared" si="59"/>
        <v>1240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17.79</v>
      </c>
      <c r="AU72" s="8">
        <v>17.79</v>
      </c>
      <c r="AW72" s="203">
        <v>17.79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17.79</v>
      </c>
      <c r="BD72" s="203">
        <v>17.79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17.79</v>
      </c>
      <c r="BL72" s="8">
        <f t="shared" si="53"/>
        <v>17.79</v>
      </c>
      <c r="BM72" s="8">
        <f t="shared" si="54"/>
        <v>17.79</v>
      </c>
      <c r="BN72" s="8">
        <f t="shared" si="55"/>
        <v>17.79</v>
      </c>
      <c r="BO72" s="8">
        <f t="shared" si="56"/>
        <v>17.79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920</v>
      </c>
      <c r="G73" s="16">
        <f>'[3]08'!G75</f>
        <v>0</v>
      </c>
      <c r="H73" s="17">
        <f t="shared" si="59"/>
        <v>1240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17.79</v>
      </c>
      <c r="AU73" s="8">
        <v>17.79</v>
      </c>
      <c r="AW73" s="203">
        <v>17.79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17.79</v>
      </c>
      <c r="BD73" s="203">
        <v>17.79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17.79</v>
      </c>
      <c r="BL73" s="8">
        <f t="shared" si="53"/>
        <v>17.79</v>
      </c>
      <c r="BM73" s="8">
        <f t="shared" si="54"/>
        <v>17.79</v>
      </c>
      <c r="BN73" s="8">
        <f t="shared" si="55"/>
        <v>17.79</v>
      </c>
      <c r="BO73" s="8">
        <f t="shared" si="56"/>
        <v>17.79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920</v>
      </c>
      <c r="G74" s="16">
        <f>'[3]08'!G76</f>
        <v>0</v>
      </c>
      <c r="H74" s="17">
        <f t="shared" si="59"/>
        <v>1240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17.79</v>
      </c>
      <c r="AE74" s="8">
        <f t="shared" si="43"/>
        <v>17.79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17.79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17.79</v>
      </c>
      <c r="AU74" s="8">
        <v>17.79</v>
      </c>
      <c r="AW74" s="203">
        <v>17.79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17.79</v>
      </c>
      <c r="BD74" s="203">
        <v>17.79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17.79</v>
      </c>
      <c r="BL74" s="8">
        <f t="shared" si="53"/>
        <v>17.79</v>
      </c>
      <c r="BM74" s="8">
        <f t="shared" si="54"/>
        <v>17.79</v>
      </c>
      <c r="BN74" s="8">
        <f t="shared" si="55"/>
        <v>17.79</v>
      </c>
      <c r="BO74" s="8">
        <f t="shared" si="56"/>
        <v>17.79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940</v>
      </c>
      <c r="G75" s="16">
        <f>'[3]08'!G77</f>
        <v>0</v>
      </c>
      <c r="H75" s="17">
        <f t="shared" si="59"/>
        <v>1260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17.79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17.79</v>
      </c>
      <c r="AE75" s="8">
        <f t="shared" si="43"/>
        <v>17.79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17.79</v>
      </c>
      <c r="AL75" s="8">
        <f t="shared" si="35"/>
        <v>234.42000000000002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234.42000000000002</v>
      </c>
      <c r="AT75" s="8">
        <v>17.79</v>
      </c>
      <c r="AU75" s="8">
        <v>17.79</v>
      </c>
      <c r="AW75" s="203">
        <v>17.79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17.79</v>
      </c>
      <c r="BD75" s="203">
        <v>17.79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17.79</v>
      </c>
      <c r="BL75" s="8">
        <f t="shared" si="53"/>
        <v>17.79</v>
      </c>
      <c r="BM75" s="8">
        <f t="shared" si="54"/>
        <v>17.79</v>
      </c>
      <c r="BN75" s="8">
        <f t="shared" si="55"/>
        <v>17.79</v>
      </c>
      <c r="BO75" s="8">
        <f t="shared" si="56"/>
        <v>17.79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940</v>
      </c>
      <c r="G76" s="16">
        <f>'[3]08'!G78</f>
        <v>0</v>
      </c>
      <c r="H76" s="17">
        <f t="shared" si="59"/>
        <v>1260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17.79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17.79</v>
      </c>
      <c r="AE76" s="8">
        <f t="shared" si="43"/>
        <v>17.79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17.79</v>
      </c>
      <c r="AL76" s="8">
        <f t="shared" si="35"/>
        <v>234.42000000000002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234.42000000000002</v>
      </c>
      <c r="AT76" s="8">
        <v>17.79</v>
      </c>
      <c r="AU76" s="8">
        <v>17.79</v>
      </c>
      <c r="AW76" s="203">
        <v>17.79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17.79</v>
      </c>
      <c r="BD76" s="203">
        <v>17.79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17.79</v>
      </c>
      <c r="BL76" s="8">
        <f t="shared" si="53"/>
        <v>17.79</v>
      </c>
      <c r="BM76" s="8">
        <f t="shared" si="54"/>
        <v>17.79</v>
      </c>
      <c r="BN76" s="8">
        <f t="shared" si="55"/>
        <v>17.79</v>
      </c>
      <c r="BO76" s="8">
        <f t="shared" si="56"/>
        <v>17.79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940</v>
      </c>
      <c r="G77" s="16">
        <f>'[3]08'!G79</f>
        <v>0</v>
      </c>
      <c r="H77" s="17">
        <f t="shared" si="59"/>
        <v>1260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17.79</v>
      </c>
      <c r="AU77" s="8">
        <v>17.79</v>
      </c>
      <c r="AW77" s="203">
        <v>7.99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7.99</v>
      </c>
      <c r="BD77" s="203">
        <v>7.99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7.99</v>
      </c>
      <c r="BL77" s="8">
        <f t="shared" si="53"/>
        <v>17.79</v>
      </c>
      <c r="BM77" s="8">
        <f t="shared" si="54"/>
        <v>17.79</v>
      </c>
      <c r="BN77" s="8">
        <f t="shared" si="55"/>
        <v>7.99</v>
      </c>
      <c r="BO77" s="8">
        <f t="shared" si="56"/>
        <v>7.99</v>
      </c>
      <c r="BP77" s="182">
        <f t="shared" si="57"/>
        <v>9.7999999999999989</v>
      </c>
      <c r="BQ77" s="182">
        <f t="shared" si="58"/>
        <v>9.7999999999999989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940</v>
      </c>
      <c r="G78" s="16">
        <f>'[3]08'!G80</f>
        <v>0</v>
      </c>
      <c r="H78" s="17">
        <f t="shared" si="59"/>
        <v>1260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17.79</v>
      </c>
      <c r="AU78" s="8">
        <v>17.79</v>
      </c>
      <c r="AW78" s="203">
        <v>7.99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7.99</v>
      </c>
      <c r="BD78" s="203">
        <v>7.99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7.99</v>
      </c>
      <c r="BL78" s="8">
        <f t="shared" si="53"/>
        <v>17.79</v>
      </c>
      <c r="BM78" s="8">
        <f t="shared" si="54"/>
        <v>17.79</v>
      </c>
      <c r="BN78" s="8">
        <f t="shared" si="55"/>
        <v>7.99</v>
      </c>
      <c r="BO78" s="8">
        <f t="shared" si="56"/>
        <v>7.99</v>
      </c>
      <c r="BP78" s="182">
        <f t="shared" si="57"/>
        <v>9.7999999999999989</v>
      </c>
      <c r="BQ78" s="182">
        <f t="shared" si="58"/>
        <v>9.7999999999999989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940</v>
      </c>
      <c r="G79" s="16">
        <f>'[3]08'!G81</f>
        <v>0</v>
      </c>
      <c r="H79" s="17">
        <f t="shared" si="59"/>
        <v>1260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7.99</v>
      </c>
      <c r="AE79" s="8">
        <f t="shared" si="43"/>
        <v>7.99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7.99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7.99</v>
      </c>
      <c r="AU79" s="8">
        <v>7.99</v>
      </c>
      <c r="AW79" s="203">
        <v>7.99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7.99</v>
      </c>
      <c r="BD79" s="203">
        <v>7.99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7.99</v>
      </c>
      <c r="BL79" s="8">
        <f t="shared" si="53"/>
        <v>7.99</v>
      </c>
      <c r="BM79" s="8">
        <f t="shared" si="54"/>
        <v>7.99</v>
      </c>
      <c r="BN79" s="8">
        <f t="shared" si="55"/>
        <v>7.99</v>
      </c>
      <c r="BO79" s="8">
        <f t="shared" si="56"/>
        <v>7.99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940</v>
      </c>
      <c r="G80" s="16">
        <f>'[3]08'!G82</f>
        <v>0</v>
      </c>
      <c r="H80" s="17">
        <f t="shared" si="59"/>
        <v>1260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7.99</v>
      </c>
      <c r="AE80" s="8">
        <f t="shared" si="43"/>
        <v>7.99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7.99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7.99</v>
      </c>
      <c r="AU80" s="8">
        <v>7.99</v>
      </c>
      <c r="AW80" s="203">
        <v>7.99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7.99</v>
      </c>
      <c r="BD80" s="203">
        <v>7.99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7.99</v>
      </c>
      <c r="BL80" s="8">
        <f t="shared" si="53"/>
        <v>7.99</v>
      </c>
      <c r="BM80" s="8">
        <f t="shared" si="54"/>
        <v>7.99</v>
      </c>
      <c r="BN80" s="8">
        <f t="shared" si="55"/>
        <v>7.99</v>
      </c>
      <c r="BO80" s="8">
        <f t="shared" si="56"/>
        <v>7.99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940</v>
      </c>
      <c r="G81" s="16">
        <f>'[3]08'!G83</f>
        <v>0</v>
      </c>
      <c r="H81" s="17">
        <f t="shared" si="59"/>
        <v>1260</v>
      </c>
      <c r="I81" s="15">
        <f>'[3]08'!J83</f>
        <v>294.02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294.02</v>
      </c>
      <c r="P81" s="18">
        <f>frq!C81</f>
        <v>1</v>
      </c>
      <c r="Q81" s="15">
        <f t="shared" si="33"/>
        <v>294.02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294.02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294.02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294.02</v>
      </c>
      <c r="AT81" s="8">
        <v>7.99</v>
      </c>
      <c r="AU81" s="8">
        <v>7.99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7.99</v>
      </c>
      <c r="BM81" s="8">
        <f t="shared" si="54"/>
        <v>7.99</v>
      </c>
      <c r="BN81" s="8">
        <f t="shared" si="55"/>
        <v>0</v>
      </c>
      <c r="BO81" s="8">
        <f t="shared" si="56"/>
        <v>0</v>
      </c>
      <c r="BP81" s="182">
        <f t="shared" si="57"/>
        <v>7.99</v>
      </c>
      <c r="BQ81" s="182">
        <f t="shared" si="58"/>
        <v>7.99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940</v>
      </c>
      <c r="G82" s="16">
        <f>'[3]08'!G84</f>
        <v>0</v>
      </c>
      <c r="H82" s="17">
        <f t="shared" si="59"/>
        <v>1260</v>
      </c>
      <c r="I82" s="15">
        <f>'[3]08'!J84</f>
        <v>294.02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294.02</v>
      </c>
      <c r="P82" s="18">
        <f>frq!C82</f>
        <v>1</v>
      </c>
      <c r="Q82" s="15">
        <f t="shared" si="33"/>
        <v>294.02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294.02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294.02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294.02</v>
      </c>
      <c r="AT82" s="8">
        <v>7.99</v>
      </c>
      <c r="AU82" s="8">
        <v>7.99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7.99</v>
      </c>
      <c r="BM82" s="8">
        <f t="shared" si="54"/>
        <v>7.99</v>
      </c>
      <c r="BN82" s="8">
        <f t="shared" si="55"/>
        <v>0</v>
      </c>
      <c r="BO82" s="8">
        <f t="shared" si="56"/>
        <v>0</v>
      </c>
      <c r="BP82" s="182">
        <f t="shared" si="57"/>
        <v>7.99</v>
      </c>
      <c r="BQ82" s="182">
        <f t="shared" si="58"/>
        <v>7.99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940</v>
      </c>
      <c r="G83" s="16">
        <f>'[3]08'!G85</f>
        <v>0</v>
      </c>
      <c r="H83" s="17">
        <f t="shared" si="59"/>
        <v>1260</v>
      </c>
      <c r="I83" s="15">
        <f>'[3]08'!J85</f>
        <v>295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940</v>
      </c>
      <c r="G84" s="16">
        <f>'[3]08'!G86</f>
        <v>0</v>
      </c>
      <c r="H84" s="17">
        <f t="shared" si="59"/>
        <v>1260</v>
      </c>
      <c r="I84" s="15">
        <f>'[3]08'!J86</f>
        <v>295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940</v>
      </c>
      <c r="G85" s="16">
        <f>'[3]08'!G87</f>
        <v>0</v>
      </c>
      <c r="H85" s="17">
        <f t="shared" si="59"/>
        <v>1260</v>
      </c>
      <c r="I85" s="15">
        <f>'[3]08'!J87</f>
        <v>295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940</v>
      </c>
      <c r="G86" s="16">
        <f>'[3]08'!G88</f>
        <v>0</v>
      </c>
      <c r="H86" s="17">
        <f t="shared" si="59"/>
        <v>1260</v>
      </c>
      <c r="I86" s="15">
        <f>'[3]08'!J88</f>
        <v>295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940</v>
      </c>
      <c r="G87" s="16">
        <f>'[3]08'!G89</f>
        <v>0</v>
      </c>
      <c r="H87" s="17">
        <f t="shared" si="59"/>
        <v>1260</v>
      </c>
      <c r="I87" s="15">
        <f>'[3]08'!J89</f>
        <v>295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940</v>
      </c>
      <c r="G88" s="16">
        <f>'[3]08'!G90</f>
        <v>0</v>
      </c>
      <c r="H88" s="17">
        <f t="shared" si="59"/>
        <v>1260</v>
      </c>
      <c r="I88" s="15">
        <f>'[3]08'!J90</f>
        <v>295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940</v>
      </c>
      <c r="G89" s="16">
        <f>'[3]08'!G91</f>
        <v>0</v>
      </c>
      <c r="H89" s="17">
        <f t="shared" si="59"/>
        <v>1260</v>
      </c>
      <c r="I89" s="15">
        <f>'[3]08'!J91</f>
        <v>295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940</v>
      </c>
      <c r="G90" s="16">
        <f>'[3]08'!G92</f>
        <v>0</v>
      </c>
      <c r="H90" s="17">
        <f t="shared" si="59"/>
        <v>1260</v>
      </c>
      <c r="I90" s="15">
        <f>'[3]08'!J92</f>
        <v>295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940</v>
      </c>
      <c r="G91" s="16">
        <f>'[3]08'!G93</f>
        <v>0</v>
      </c>
      <c r="H91" s="17">
        <f t="shared" si="59"/>
        <v>1260</v>
      </c>
      <c r="I91" s="15">
        <f>'[3]08'!J93</f>
        <v>286.02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30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-2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940</v>
      </c>
      <c r="G92" s="16">
        <f>'[3]08'!G94</f>
        <v>0</v>
      </c>
      <c r="H92" s="17">
        <f t="shared" si="59"/>
        <v>1260</v>
      </c>
      <c r="I92" s="15">
        <f>'[3]08'!J94</f>
        <v>286.02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30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-2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940</v>
      </c>
      <c r="G93" s="16">
        <f>'[3]08'!G95</f>
        <v>0</v>
      </c>
      <c r="H93" s="17">
        <f t="shared" si="59"/>
        <v>1260</v>
      </c>
      <c r="I93" s="15">
        <f>'[3]08'!J95</f>
        <v>286.02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940</v>
      </c>
      <c r="G94" s="16">
        <f>'[3]08'!G96</f>
        <v>0</v>
      </c>
      <c r="H94" s="17">
        <f t="shared" si="59"/>
        <v>1260</v>
      </c>
      <c r="I94" s="15">
        <f>'[3]08'!J96</f>
        <v>286.02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940</v>
      </c>
      <c r="G95" s="16">
        <f>'[3]08'!G97</f>
        <v>0</v>
      </c>
      <c r="H95" s="17">
        <f t="shared" si="59"/>
        <v>1260</v>
      </c>
      <c r="I95" s="15">
        <f>'[3]08'!J97</f>
        <v>286.02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940</v>
      </c>
      <c r="G96" s="16">
        <f>'[3]08'!G98</f>
        <v>0</v>
      </c>
      <c r="H96" s="17">
        <f t="shared" si="59"/>
        <v>1260</v>
      </c>
      <c r="I96" s="15">
        <f>'[3]08'!J98</f>
        <v>286.02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940</v>
      </c>
      <c r="G97" s="16">
        <f>'[3]08'!G99</f>
        <v>0</v>
      </c>
      <c r="H97" s="17">
        <f t="shared" si="59"/>
        <v>1260</v>
      </c>
      <c r="I97" s="15">
        <f>'[3]08'!J99</f>
        <v>286.02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940</v>
      </c>
      <c r="G98" s="16">
        <f>'[3]08'!G100</f>
        <v>0</v>
      </c>
      <c r="H98" s="17">
        <f t="shared" si="59"/>
        <v>1260</v>
      </c>
      <c r="I98" s="15">
        <f>'[3]08'!J100</f>
        <v>286.02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6.5764700000000014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6.5764700000000014</v>
      </c>
      <c r="P99" s="15">
        <f t="shared" si="62"/>
        <v>2.4E-2</v>
      </c>
      <c r="Q99" s="15">
        <f t="shared" si="62"/>
        <v>6.5764700000000014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6.5764700000000014</v>
      </c>
      <c r="X99" s="15">
        <f t="shared" si="62"/>
        <v>0.56841999999999981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0.56841999999999981</v>
      </c>
      <c r="AE99" s="15">
        <f t="shared" si="62"/>
        <v>0.44299499999999992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0.44299499999999992</v>
      </c>
      <c r="AL99" s="15">
        <f t="shared" si="62"/>
        <v>5.5650550000000027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5.5650550000000027</v>
      </c>
      <c r="AS99" s="15">
        <f t="shared" si="62"/>
        <v>0</v>
      </c>
      <c r="AT99" s="15">
        <f t="shared" si="62"/>
        <v>0.57866999999999968</v>
      </c>
      <c r="AU99" s="15">
        <f t="shared" si="62"/>
        <v>0.4440449999999998</v>
      </c>
      <c r="AV99" s="15">
        <f t="shared" si="62"/>
        <v>0</v>
      </c>
      <c r="AW99" s="15">
        <f t="shared" si="62"/>
        <v>0.56841999999999981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0.56841999999999981</v>
      </c>
      <c r="BD99" s="15">
        <f t="shared" si="62"/>
        <v>0.44299499999999992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0.44299499999999992</v>
      </c>
      <c r="BK99" s="15"/>
      <c r="BL99" s="15">
        <f t="shared" si="63"/>
        <v>0.57866999999999968</v>
      </c>
      <c r="BM99" s="15">
        <f t="shared" si="63"/>
        <v>0.4440449999999998</v>
      </c>
      <c r="BN99" s="15">
        <f t="shared" si="63"/>
        <v>0.56841999999999981</v>
      </c>
      <c r="BO99" s="15">
        <f t="shared" si="63"/>
        <v>0.44299499999999992</v>
      </c>
      <c r="BP99" s="15">
        <f t="shared" si="63"/>
        <v>1.0249999999999997E-2</v>
      </c>
      <c r="BQ99" s="15">
        <f t="shared" si="63"/>
        <v>1.0499999999999984E-3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36</v>
      </c>
      <c r="E3">
        <f>PPCL!P3</f>
        <v>0</v>
      </c>
      <c r="F3">
        <f>B3+C3</f>
        <v>195</v>
      </c>
      <c r="G3">
        <f>D3+E3</f>
        <v>36</v>
      </c>
      <c r="H3" s="154"/>
      <c r="I3">
        <f>BRPL_EOD!AI3+BRPL_EOD!AJ3</f>
        <v>11</v>
      </c>
      <c r="J3">
        <f>BYPL_EOD!AI3+BYPL_EOD!AJ3</f>
        <v>5.6</v>
      </c>
      <c r="K3">
        <f>MES_EOD!AI3+MES_EOD!AJ3</f>
        <v>2.11</v>
      </c>
      <c r="L3">
        <f>NDMC_EOD!AI3+NDMC_EOD!AJ3</f>
        <v>10.56</v>
      </c>
      <c r="M3">
        <f>TPDDL_EOD!AI3+TPDDL_EOD!AJ3</f>
        <v>6.72</v>
      </c>
      <c r="N3">
        <f t="shared" ref="N3:N66" si="0">SUM(I3:M3)</f>
        <v>35.99</v>
      </c>
      <c r="O3" s="154">
        <f t="shared" ref="O3:O66" si="1">G3-N3</f>
        <v>9.9999999999980105E-3</v>
      </c>
      <c r="P3">
        <v>11.003056404556821</v>
      </c>
      <c r="Q3">
        <v>5.6015559877743808</v>
      </c>
      <c r="R3">
        <v>2.1105862739649899</v>
      </c>
      <c r="S3">
        <v>10.562934148374548</v>
      </c>
      <c r="T3">
        <v>6.7218671853292573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195</v>
      </c>
      <c r="G4">
        <f t="shared" ref="G4:G67" si="5">D4+E4</f>
        <v>36</v>
      </c>
      <c r="H4" s="154"/>
      <c r="I4">
        <f>BRPL_EOD!AI4+BRPL_EOD!AJ4</f>
        <v>11</v>
      </c>
      <c r="J4">
        <f>BYPL_EOD!AI4+BYPL_EOD!AJ4</f>
        <v>5.6</v>
      </c>
      <c r="K4">
        <f>MES_EOD!AI4+MES_EOD!AJ4</f>
        <v>2.11</v>
      </c>
      <c r="L4">
        <f>NDMC_EOD!AI4+NDMC_EOD!AJ4</f>
        <v>10.56</v>
      </c>
      <c r="M4">
        <f>TPDDL_EOD!AI4+TPDDL_EOD!AJ4</f>
        <v>6.72</v>
      </c>
      <c r="N4">
        <f t="shared" si="0"/>
        <v>35.99</v>
      </c>
      <c r="O4" s="154">
        <f t="shared" si="1"/>
        <v>9.9999999999980105E-3</v>
      </c>
      <c r="P4">
        <v>11.003056404556821</v>
      </c>
      <c r="Q4">
        <v>5.6015559877743808</v>
      </c>
      <c r="R4">
        <v>2.1105862739649899</v>
      </c>
      <c r="S4">
        <v>10.562934148374548</v>
      </c>
      <c r="T4">
        <v>6.7218671853292573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195</v>
      </c>
      <c r="G5">
        <f t="shared" si="5"/>
        <v>36</v>
      </c>
      <c r="H5" s="154"/>
      <c r="I5">
        <f>BRPL_EOD!AI5+BRPL_EOD!AJ5</f>
        <v>11</v>
      </c>
      <c r="J5">
        <f>BYPL_EOD!AI5+BYPL_EOD!AJ5</f>
        <v>5.6</v>
      </c>
      <c r="K5">
        <f>MES_EOD!AI5+MES_EOD!AJ5</f>
        <v>2.11</v>
      </c>
      <c r="L5">
        <f>NDMC_EOD!AI5+NDMC_EOD!AJ5</f>
        <v>10.56</v>
      </c>
      <c r="M5">
        <f>TPDDL_EOD!AI5+TPDDL_EOD!AJ5</f>
        <v>6.72</v>
      </c>
      <c r="N5">
        <f t="shared" si="0"/>
        <v>35.99</v>
      </c>
      <c r="O5" s="154">
        <f t="shared" si="1"/>
        <v>9.9999999999980105E-3</v>
      </c>
      <c r="P5">
        <v>11.003056404556821</v>
      </c>
      <c r="Q5">
        <v>5.6015559877743808</v>
      </c>
      <c r="R5">
        <v>2.1105862739649899</v>
      </c>
      <c r="S5">
        <v>10.562934148374548</v>
      </c>
      <c r="T5">
        <v>6.7218671853292573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195</v>
      </c>
      <c r="G6">
        <f t="shared" si="5"/>
        <v>36</v>
      </c>
      <c r="H6" s="154"/>
      <c r="I6">
        <f>BRPL_EOD!AI6+BRPL_EOD!AJ6</f>
        <v>11</v>
      </c>
      <c r="J6">
        <f>BYPL_EOD!AI6+BYPL_EOD!AJ6</f>
        <v>5.6</v>
      </c>
      <c r="K6">
        <f>MES_EOD!AI6+MES_EOD!AJ6</f>
        <v>2.11</v>
      </c>
      <c r="L6">
        <f>NDMC_EOD!AI6+NDMC_EOD!AJ6</f>
        <v>10.56</v>
      </c>
      <c r="M6">
        <f>TPDDL_EOD!AI6+TPDDL_EOD!AJ6</f>
        <v>6.72</v>
      </c>
      <c r="N6">
        <f t="shared" si="0"/>
        <v>35.99</v>
      </c>
      <c r="O6" s="154">
        <f t="shared" si="1"/>
        <v>9.9999999999980105E-3</v>
      </c>
      <c r="P6">
        <v>11.003056404556821</v>
      </c>
      <c r="Q6">
        <v>5.6015559877743808</v>
      </c>
      <c r="R6">
        <v>2.1105862739649899</v>
      </c>
      <c r="S6">
        <v>10.562934148374548</v>
      </c>
      <c r="T6">
        <v>6.7218671853292573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11</v>
      </c>
      <c r="J7">
        <f>BYPL_EOD!AI7+BYPL_EOD!AJ7</f>
        <v>5.6</v>
      </c>
      <c r="K7">
        <f>MES_EOD!AI7+MES_EOD!AJ7</f>
        <v>2.11</v>
      </c>
      <c r="L7">
        <f>NDMC_EOD!AI7+NDMC_EOD!AJ7</f>
        <v>10.56</v>
      </c>
      <c r="M7">
        <f>TPDDL_EOD!AI7+TPDDL_EOD!AJ7</f>
        <v>6.72</v>
      </c>
      <c r="N7">
        <f t="shared" si="0"/>
        <v>35.99</v>
      </c>
      <c r="O7" s="154">
        <f t="shared" si="1"/>
        <v>9.9999999999980105E-3</v>
      </c>
      <c r="P7">
        <v>11.003056404556821</v>
      </c>
      <c r="Q7">
        <v>5.6015559877743808</v>
      </c>
      <c r="R7">
        <v>2.1105862739649899</v>
      </c>
      <c r="S7">
        <v>10.562934148374548</v>
      </c>
      <c r="T7">
        <v>6.7218671853292573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195</v>
      </c>
      <c r="G8">
        <f t="shared" si="5"/>
        <v>36</v>
      </c>
      <c r="H8" s="154"/>
      <c r="I8">
        <f>BRPL_EOD!AI8+BRPL_EOD!AJ8</f>
        <v>11</v>
      </c>
      <c r="J8">
        <f>BYPL_EOD!AI8+BYPL_EOD!AJ8</f>
        <v>5.6</v>
      </c>
      <c r="K8">
        <f>MES_EOD!AI8+MES_EOD!AJ8</f>
        <v>2.11</v>
      </c>
      <c r="L8">
        <f>NDMC_EOD!AI8+NDMC_EOD!AJ8</f>
        <v>10.56</v>
      </c>
      <c r="M8">
        <f>TPDDL_EOD!AI8+TPDDL_EOD!AJ8</f>
        <v>6.72</v>
      </c>
      <c r="N8">
        <f t="shared" si="0"/>
        <v>35.99</v>
      </c>
      <c r="O8" s="154">
        <f t="shared" si="1"/>
        <v>9.9999999999980105E-3</v>
      </c>
      <c r="P8">
        <v>11.003056404556821</v>
      </c>
      <c r="Q8">
        <v>5.6015559877743808</v>
      </c>
      <c r="R8">
        <v>2.1105862739649899</v>
      </c>
      <c r="S8">
        <v>10.562934148374548</v>
      </c>
      <c r="T8">
        <v>6.7218671853292573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195</v>
      </c>
      <c r="G9">
        <f t="shared" si="5"/>
        <v>36</v>
      </c>
      <c r="H9" s="154"/>
      <c r="I9">
        <f>BRPL_EOD!AI9+BRPL_EOD!AJ9</f>
        <v>11</v>
      </c>
      <c r="J9">
        <f>BYPL_EOD!AI9+BYPL_EOD!AJ9</f>
        <v>5.6</v>
      </c>
      <c r="K9">
        <f>MES_EOD!AI9+MES_EOD!AJ9</f>
        <v>2.11</v>
      </c>
      <c r="L9">
        <f>NDMC_EOD!AI9+NDMC_EOD!AJ9</f>
        <v>10.56</v>
      </c>
      <c r="M9">
        <f>TPDDL_EOD!AI9+TPDDL_EOD!AJ9</f>
        <v>6.72</v>
      </c>
      <c r="N9">
        <f t="shared" si="0"/>
        <v>35.99</v>
      </c>
      <c r="O9" s="154">
        <f t="shared" si="1"/>
        <v>9.9999999999980105E-3</v>
      </c>
      <c r="P9">
        <v>11.003056404556821</v>
      </c>
      <c r="Q9">
        <v>5.6015559877743808</v>
      </c>
      <c r="R9">
        <v>2.1105862739649899</v>
      </c>
      <c r="S9">
        <v>10.562934148374548</v>
      </c>
      <c r="T9">
        <v>6.7218671853292573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195</v>
      </c>
      <c r="G10">
        <f t="shared" si="5"/>
        <v>36</v>
      </c>
      <c r="H10" s="154"/>
      <c r="I10">
        <f>BRPL_EOD!AI10+BRPL_EOD!AJ10</f>
        <v>11</v>
      </c>
      <c r="J10">
        <f>BYPL_EOD!AI10+BYPL_EOD!AJ10</f>
        <v>5.6</v>
      </c>
      <c r="K10">
        <f>MES_EOD!AI10+MES_EOD!AJ10</f>
        <v>2.11</v>
      </c>
      <c r="L10">
        <f>NDMC_EOD!AI10+NDMC_EOD!AJ10</f>
        <v>10.56</v>
      </c>
      <c r="M10">
        <f>TPDDL_EOD!AI10+TPDDL_EOD!AJ10</f>
        <v>6.72</v>
      </c>
      <c r="N10">
        <f t="shared" si="0"/>
        <v>35.99</v>
      </c>
      <c r="O10" s="154">
        <f t="shared" si="1"/>
        <v>9.9999999999980105E-3</v>
      </c>
      <c r="P10">
        <v>11.003056404556821</v>
      </c>
      <c r="Q10">
        <v>5.6015559877743808</v>
      </c>
      <c r="R10">
        <v>2.1105862739649899</v>
      </c>
      <c r="S10">
        <v>10.562934148374548</v>
      </c>
      <c r="T10">
        <v>6.7218671853292573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195</v>
      </c>
      <c r="G11">
        <f t="shared" si="5"/>
        <v>36</v>
      </c>
      <c r="H11" s="154"/>
      <c r="I11">
        <f>BRPL_EOD!AI11+BRPL_EOD!AJ11</f>
        <v>11</v>
      </c>
      <c r="J11">
        <f>BYPL_EOD!AI11+BYPL_EOD!AJ11</f>
        <v>5.6</v>
      </c>
      <c r="K11">
        <f>MES_EOD!AI11+MES_EOD!AJ11</f>
        <v>2.11</v>
      </c>
      <c r="L11">
        <f>NDMC_EOD!AI11+NDMC_EOD!AJ11</f>
        <v>10.56</v>
      </c>
      <c r="M11">
        <f>TPDDL_EOD!AI11+TPDDL_EOD!AJ11</f>
        <v>6.72</v>
      </c>
      <c r="N11">
        <f t="shared" si="0"/>
        <v>35.99</v>
      </c>
      <c r="O11" s="154">
        <f t="shared" si="1"/>
        <v>9.9999999999980105E-3</v>
      </c>
      <c r="P11">
        <v>11.003056404556821</v>
      </c>
      <c r="Q11">
        <v>5.6015559877743808</v>
      </c>
      <c r="R11">
        <v>2.1105862739649899</v>
      </c>
      <c r="S11">
        <v>10.562934148374548</v>
      </c>
      <c r="T11">
        <v>6.7218671853292573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195</v>
      </c>
      <c r="G12">
        <f t="shared" si="5"/>
        <v>36</v>
      </c>
      <c r="H12" s="154"/>
      <c r="I12">
        <f>BRPL_EOD!AI12+BRPL_EOD!AJ12</f>
        <v>11</v>
      </c>
      <c r="J12">
        <f>BYPL_EOD!AI12+BYPL_EOD!AJ12</f>
        <v>5.6</v>
      </c>
      <c r="K12">
        <f>MES_EOD!AI12+MES_EOD!AJ12</f>
        <v>2.11</v>
      </c>
      <c r="L12">
        <f>NDMC_EOD!AI12+NDMC_EOD!AJ12</f>
        <v>10.56</v>
      </c>
      <c r="M12">
        <f>TPDDL_EOD!AI12+TPDDL_EOD!AJ12</f>
        <v>6.72</v>
      </c>
      <c r="N12">
        <f t="shared" si="0"/>
        <v>35.99</v>
      </c>
      <c r="O12" s="154">
        <f t="shared" si="1"/>
        <v>9.9999999999980105E-3</v>
      </c>
      <c r="P12">
        <v>11.003056404556821</v>
      </c>
      <c r="Q12">
        <v>5.6015559877743808</v>
      </c>
      <c r="R12">
        <v>2.1105862739649899</v>
      </c>
      <c r="S12">
        <v>10.562934148374548</v>
      </c>
      <c r="T12">
        <v>6.7218671853292573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195</v>
      </c>
      <c r="G13">
        <f t="shared" si="5"/>
        <v>36</v>
      </c>
      <c r="H13" s="154"/>
      <c r="I13">
        <f>BRPL_EOD!AI13+BRPL_EOD!AJ13</f>
        <v>11</v>
      </c>
      <c r="J13">
        <f>BYPL_EOD!AI13+BYPL_EOD!AJ13</f>
        <v>5.6</v>
      </c>
      <c r="K13">
        <f>MES_EOD!AI13+MES_EOD!AJ13</f>
        <v>2.11</v>
      </c>
      <c r="L13">
        <f>NDMC_EOD!AI13+NDMC_EOD!AJ13</f>
        <v>10.56</v>
      </c>
      <c r="M13">
        <f>TPDDL_EOD!AI13+TPDDL_EOD!AJ13</f>
        <v>6.72</v>
      </c>
      <c r="N13">
        <f t="shared" si="0"/>
        <v>35.99</v>
      </c>
      <c r="O13" s="154">
        <f t="shared" si="1"/>
        <v>9.9999999999980105E-3</v>
      </c>
      <c r="P13">
        <v>11.003056404556821</v>
      </c>
      <c r="Q13">
        <v>5.6015559877743808</v>
      </c>
      <c r="R13">
        <v>2.1105862739649899</v>
      </c>
      <c r="S13">
        <v>10.562934148374548</v>
      </c>
      <c r="T13">
        <v>6.7218671853292573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195</v>
      </c>
      <c r="G14">
        <f t="shared" si="5"/>
        <v>36</v>
      </c>
      <c r="H14" s="154"/>
      <c r="I14">
        <f>BRPL_EOD!AI14+BRPL_EOD!AJ14</f>
        <v>11</v>
      </c>
      <c r="J14">
        <f>BYPL_EOD!AI14+BYPL_EOD!AJ14</f>
        <v>5.6</v>
      </c>
      <c r="K14">
        <f>MES_EOD!AI14+MES_EOD!AJ14</f>
        <v>2.11</v>
      </c>
      <c r="L14">
        <f>NDMC_EOD!AI14+NDMC_EOD!AJ14</f>
        <v>10.56</v>
      </c>
      <c r="M14">
        <f>TPDDL_EOD!AI14+TPDDL_EOD!AJ14</f>
        <v>6.72</v>
      </c>
      <c r="N14">
        <f t="shared" si="0"/>
        <v>35.99</v>
      </c>
      <c r="O14" s="154">
        <f t="shared" si="1"/>
        <v>9.9999999999980105E-3</v>
      </c>
      <c r="P14">
        <v>11.003056404556821</v>
      </c>
      <c r="Q14">
        <v>5.6015559877743808</v>
      </c>
      <c r="R14">
        <v>2.1105862739649899</v>
      </c>
      <c r="S14">
        <v>10.562934148374548</v>
      </c>
      <c r="T14">
        <v>6.7218671853292573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195</v>
      </c>
      <c r="G15">
        <f t="shared" si="5"/>
        <v>36</v>
      </c>
      <c r="H15" s="154"/>
      <c r="I15">
        <f>BRPL_EOD!AI15+BRPL_EOD!AJ15</f>
        <v>11</v>
      </c>
      <c r="J15">
        <f>BYPL_EOD!AI15+BYPL_EOD!AJ15</f>
        <v>5.6</v>
      </c>
      <c r="K15">
        <f>MES_EOD!AI15+MES_EOD!AJ15</f>
        <v>2.11</v>
      </c>
      <c r="L15">
        <f>NDMC_EOD!AI15+NDMC_EOD!AJ15</f>
        <v>10.56</v>
      </c>
      <c r="M15">
        <f>TPDDL_EOD!AI15+TPDDL_EOD!AJ15</f>
        <v>6.72</v>
      </c>
      <c r="N15">
        <f t="shared" si="0"/>
        <v>35.99</v>
      </c>
      <c r="O15" s="154">
        <f t="shared" si="1"/>
        <v>9.9999999999980105E-3</v>
      </c>
      <c r="P15">
        <v>11.003056404556821</v>
      </c>
      <c r="Q15">
        <v>5.6015559877743808</v>
      </c>
      <c r="R15">
        <v>2.1105862739649899</v>
      </c>
      <c r="S15">
        <v>10.562934148374548</v>
      </c>
      <c r="T15">
        <v>6.7218671853292573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195</v>
      </c>
      <c r="G16">
        <f t="shared" si="5"/>
        <v>36</v>
      </c>
      <c r="H16" s="154"/>
      <c r="I16">
        <f>BRPL_EOD!AI16+BRPL_EOD!AJ16</f>
        <v>11</v>
      </c>
      <c r="J16">
        <f>BYPL_EOD!AI16+BYPL_EOD!AJ16</f>
        <v>5.6</v>
      </c>
      <c r="K16">
        <f>MES_EOD!AI16+MES_EOD!AJ16</f>
        <v>2.11</v>
      </c>
      <c r="L16">
        <f>NDMC_EOD!AI16+NDMC_EOD!AJ16</f>
        <v>10.56</v>
      </c>
      <c r="M16">
        <f>TPDDL_EOD!AI16+TPDDL_EOD!AJ16</f>
        <v>6.72</v>
      </c>
      <c r="N16">
        <f t="shared" si="0"/>
        <v>35.99</v>
      </c>
      <c r="O16" s="154">
        <f t="shared" si="1"/>
        <v>9.9999999999980105E-3</v>
      </c>
      <c r="P16">
        <v>11.003056404556821</v>
      </c>
      <c r="Q16">
        <v>5.6015559877743808</v>
      </c>
      <c r="R16">
        <v>2.1105862739649899</v>
      </c>
      <c r="S16">
        <v>10.562934148374548</v>
      </c>
      <c r="T16">
        <v>6.7218671853292573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195</v>
      </c>
      <c r="G17">
        <f t="shared" si="5"/>
        <v>36</v>
      </c>
      <c r="H17" s="154"/>
      <c r="I17">
        <f>BRPL_EOD!AI17+BRPL_EOD!AJ17</f>
        <v>11</v>
      </c>
      <c r="J17">
        <f>BYPL_EOD!AI17+BYPL_EOD!AJ17</f>
        <v>5.6</v>
      </c>
      <c r="K17">
        <f>MES_EOD!AI17+MES_EOD!AJ17</f>
        <v>2.11</v>
      </c>
      <c r="L17">
        <f>NDMC_EOD!AI17+NDMC_EOD!AJ17</f>
        <v>10.56</v>
      </c>
      <c r="M17">
        <f>TPDDL_EOD!AI17+TPDDL_EOD!AJ17</f>
        <v>6.72</v>
      </c>
      <c r="N17">
        <f t="shared" si="0"/>
        <v>35.99</v>
      </c>
      <c r="O17" s="154">
        <f t="shared" si="1"/>
        <v>9.9999999999980105E-3</v>
      </c>
      <c r="P17">
        <v>11.003056404556821</v>
      </c>
      <c r="Q17">
        <v>5.6015559877743808</v>
      </c>
      <c r="R17">
        <v>2.1105862739649899</v>
      </c>
      <c r="S17">
        <v>10.562934148374548</v>
      </c>
      <c r="T17">
        <v>6.7218671853292573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195</v>
      </c>
      <c r="G18">
        <f t="shared" si="5"/>
        <v>36</v>
      </c>
      <c r="H18" s="154"/>
      <c r="I18">
        <f>BRPL_EOD!AI18+BRPL_EOD!AJ18</f>
        <v>11</v>
      </c>
      <c r="J18">
        <f>BYPL_EOD!AI18+BYPL_EOD!AJ18</f>
        <v>5.6</v>
      </c>
      <c r="K18">
        <f>MES_EOD!AI18+MES_EOD!AJ18</f>
        <v>2.11</v>
      </c>
      <c r="L18">
        <f>NDMC_EOD!AI18+NDMC_EOD!AJ18</f>
        <v>10.56</v>
      </c>
      <c r="M18">
        <f>TPDDL_EOD!AI18+TPDDL_EOD!AJ18</f>
        <v>6.72</v>
      </c>
      <c r="N18">
        <f t="shared" si="0"/>
        <v>35.99</v>
      </c>
      <c r="O18" s="154">
        <f t="shared" si="1"/>
        <v>9.9999999999980105E-3</v>
      </c>
      <c r="P18">
        <v>11.003056404556821</v>
      </c>
      <c r="Q18">
        <v>5.6015559877743808</v>
      </c>
      <c r="R18">
        <v>2.1105862739649899</v>
      </c>
      <c r="S18">
        <v>10.562934148374548</v>
      </c>
      <c r="T18">
        <v>6.7218671853292573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195</v>
      </c>
      <c r="G19">
        <f t="shared" si="5"/>
        <v>36</v>
      </c>
      <c r="H19" s="154"/>
      <c r="I19">
        <f>BRPL_EOD!AI19+BRPL_EOD!AJ19</f>
        <v>11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35.99</v>
      </c>
      <c r="O19" s="154">
        <f t="shared" si="1"/>
        <v>9.9999999999980105E-3</v>
      </c>
      <c r="P19">
        <v>11.003056404556821</v>
      </c>
      <c r="Q19">
        <v>5.6015559877743808</v>
      </c>
      <c r="R19">
        <v>2.1105862739649899</v>
      </c>
      <c r="S19">
        <v>10.562934148374548</v>
      </c>
      <c r="T19">
        <v>6.7218671853292573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195</v>
      </c>
      <c r="G20">
        <f t="shared" si="5"/>
        <v>36</v>
      </c>
      <c r="H20" s="154"/>
      <c r="I20">
        <f>BRPL_EOD!AI20+BRPL_EOD!AJ20</f>
        <v>11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35.99</v>
      </c>
      <c r="O20" s="154">
        <f t="shared" si="1"/>
        <v>9.9999999999980105E-3</v>
      </c>
      <c r="P20">
        <v>11.003056404556821</v>
      </c>
      <c r="Q20">
        <v>5.6015559877743808</v>
      </c>
      <c r="R20">
        <v>2.1105862739649899</v>
      </c>
      <c r="S20">
        <v>10.562934148374548</v>
      </c>
      <c r="T20">
        <v>6.7218671853292573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195</v>
      </c>
      <c r="G21">
        <f t="shared" si="5"/>
        <v>36</v>
      </c>
      <c r="H21" s="154"/>
      <c r="I21">
        <f>BRPL_EOD!AI21+BRPL_EOD!AJ21</f>
        <v>11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35.99</v>
      </c>
      <c r="O21" s="154">
        <f t="shared" si="1"/>
        <v>9.9999999999980105E-3</v>
      </c>
      <c r="P21">
        <v>11.003056404556821</v>
      </c>
      <c r="Q21">
        <v>5.6015559877743808</v>
      </c>
      <c r="R21">
        <v>2.1105862739649899</v>
      </c>
      <c r="S21">
        <v>10.562934148374548</v>
      </c>
      <c r="T21">
        <v>6.7218671853292573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195</v>
      </c>
      <c r="G22">
        <f t="shared" si="5"/>
        <v>36</v>
      </c>
      <c r="H22" s="154"/>
      <c r="I22">
        <f>BRPL_EOD!AI22+BRPL_EOD!AJ22</f>
        <v>11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35.99</v>
      </c>
      <c r="O22" s="154">
        <f t="shared" si="1"/>
        <v>9.9999999999980105E-3</v>
      </c>
      <c r="P22">
        <v>11.003056404556821</v>
      </c>
      <c r="Q22">
        <v>5.6015559877743808</v>
      </c>
      <c r="R22">
        <v>2.1105862739649899</v>
      </c>
      <c r="S22">
        <v>10.562934148374548</v>
      </c>
      <c r="T22">
        <v>6.7218671853292573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195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35.99</v>
      </c>
      <c r="O23" s="154">
        <f t="shared" si="1"/>
        <v>9.9999999999980105E-3</v>
      </c>
      <c r="P23">
        <v>11.003056404556821</v>
      </c>
      <c r="Q23">
        <v>5.6015559877743808</v>
      </c>
      <c r="R23">
        <v>2.1105862739649899</v>
      </c>
      <c r="S23">
        <v>10.562934148374548</v>
      </c>
      <c r="T23">
        <v>6.7218671853292573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195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35.99</v>
      </c>
      <c r="O24" s="154">
        <f t="shared" si="1"/>
        <v>9.9999999999980105E-3</v>
      </c>
      <c r="P24">
        <v>11.003056404556821</v>
      </c>
      <c r="Q24">
        <v>5.6015559877743808</v>
      </c>
      <c r="R24">
        <v>2.1105862739649899</v>
      </c>
      <c r="S24">
        <v>10.562934148374548</v>
      </c>
      <c r="T24">
        <v>6.7218671853292573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195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35.99</v>
      </c>
      <c r="O25" s="154">
        <f t="shared" si="1"/>
        <v>9.9999999999980105E-3</v>
      </c>
      <c r="P25">
        <v>11.003056404556821</v>
      </c>
      <c r="Q25">
        <v>5.6015559877743808</v>
      </c>
      <c r="R25">
        <v>2.1105862739649899</v>
      </c>
      <c r="S25">
        <v>10.562934148374548</v>
      </c>
      <c r="T25">
        <v>6.7218671853292573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195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35.99</v>
      </c>
      <c r="O26" s="154">
        <f t="shared" si="1"/>
        <v>9.9999999999980105E-3</v>
      </c>
      <c r="P26">
        <v>11.003056404556821</v>
      </c>
      <c r="Q26">
        <v>5.6015559877743808</v>
      </c>
      <c r="R26">
        <v>2.1105862739649899</v>
      </c>
      <c r="S26">
        <v>10.562934148374548</v>
      </c>
      <c r="T26">
        <v>6.7218671853292573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195</v>
      </c>
      <c r="G27">
        <f t="shared" si="5"/>
        <v>35</v>
      </c>
      <c r="H27" s="154"/>
      <c r="I27">
        <f>BRPL_EOD!AI27+BRPL_EOD!AJ27</f>
        <v>11</v>
      </c>
      <c r="J27">
        <f>BYPL_EOD!AI27+BYPL_EOD!AJ27</f>
        <v>5.38</v>
      </c>
      <c r="K27">
        <f>MES_EOD!AI27+MES_EOD!AJ27</f>
        <v>2.0299999999999998</v>
      </c>
      <c r="L27">
        <f>NDMC_EOD!AI27+NDMC_EOD!AJ27</f>
        <v>10.14</v>
      </c>
      <c r="M27">
        <f>TPDDL_EOD!AI27+TPDDL_EOD!AJ27</f>
        <v>6.45</v>
      </c>
      <c r="N27">
        <f t="shared" si="0"/>
        <v>35</v>
      </c>
      <c r="O27" s="154">
        <f t="shared" si="1"/>
        <v>0</v>
      </c>
      <c r="P27">
        <v>11</v>
      </c>
      <c r="Q27">
        <v>5.38</v>
      </c>
      <c r="R27">
        <v>2.0299999999999998</v>
      </c>
      <c r="S27">
        <v>10.14</v>
      </c>
      <c r="T27">
        <v>6.45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195</v>
      </c>
      <c r="G28">
        <f t="shared" si="5"/>
        <v>35</v>
      </c>
      <c r="H28" s="154"/>
      <c r="I28">
        <f>BRPL_EOD!AI28+BRPL_EOD!AJ28</f>
        <v>11</v>
      </c>
      <c r="J28">
        <f>BYPL_EOD!AI28+BYPL_EOD!AJ28</f>
        <v>5.38</v>
      </c>
      <c r="K28">
        <f>MES_EOD!AI28+MES_EOD!AJ28</f>
        <v>2.0299999999999998</v>
      </c>
      <c r="L28">
        <f>NDMC_EOD!AI28+NDMC_EOD!AJ28</f>
        <v>10.14</v>
      </c>
      <c r="M28">
        <f>TPDDL_EOD!AI28+TPDDL_EOD!AJ28</f>
        <v>6.45</v>
      </c>
      <c r="N28">
        <f t="shared" si="0"/>
        <v>35</v>
      </c>
      <c r="O28" s="154">
        <f t="shared" si="1"/>
        <v>0</v>
      </c>
      <c r="P28">
        <v>11</v>
      </c>
      <c r="Q28">
        <v>5.38</v>
      </c>
      <c r="R28">
        <v>2.0299999999999998</v>
      </c>
      <c r="S28">
        <v>10.14</v>
      </c>
      <c r="T28">
        <v>6.45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195</v>
      </c>
      <c r="G29">
        <f t="shared" si="5"/>
        <v>35</v>
      </c>
      <c r="H29" s="154"/>
      <c r="I29">
        <f>BRPL_EOD!AI29+BRPL_EOD!AJ29</f>
        <v>11</v>
      </c>
      <c r="J29">
        <f>BYPL_EOD!AI29+BYPL_EOD!AJ29</f>
        <v>5.38</v>
      </c>
      <c r="K29">
        <f>MES_EOD!AI29+MES_EOD!AJ29</f>
        <v>2.0299999999999998</v>
      </c>
      <c r="L29">
        <f>NDMC_EOD!AI29+NDMC_EOD!AJ29</f>
        <v>10.14</v>
      </c>
      <c r="M29">
        <f>TPDDL_EOD!AI29+TPDDL_EOD!AJ29</f>
        <v>6.45</v>
      </c>
      <c r="N29">
        <f t="shared" si="0"/>
        <v>35</v>
      </c>
      <c r="O29" s="154">
        <f t="shared" si="1"/>
        <v>0</v>
      </c>
      <c r="P29">
        <v>11</v>
      </c>
      <c r="Q29">
        <v>5.38</v>
      </c>
      <c r="R29">
        <v>2.0299999999999998</v>
      </c>
      <c r="S29">
        <v>10.14</v>
      </c>
      <c r="T29">
        <v>6.45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195</v>
      </c>
      <c r="G30">
        <f t="shared" si="5"/>
        <v>35</v>
      </c>
      <c r="H30" s="154"/>
      <c r="I30">
        <f>BRPL_EOD!AI30+BRPL_EOD!AJ30</f>
        <v>11</v>
      </c>
      <c r="J30">
        <f>BYPL_EOD!AI30+BYPL_EOD!AJ30</f>
        <v>5.38</v>
      </c>
      <c r="K30">
        <f>MES_EOD!AI30+MES_EOD!AJ30</f>
        <v>2.0299999999999998</v>
      </c>
      <c r="L30">
        <f>NDMC_EOD!AI30+NDMC_EOD!AJ30</f>
        <v>10.14</v>
      </c>
      <c r="M30">
        <f>TPDDL_EOD!AI30+TPDDL_EOD!AJ30</f>
        <v>6.45</v>
      </c>
      <c r="N30">
        <f t="shared" si="0"/>
        <v>35</v>
      </c>
      <c r="O30" s="154">
        <f t="shared" si="1"/>
        <v>0</v>
      </c>
      <c r="P30">
        <v>11</v>
      </c>
      <c r="Q30">
        <v>5.38</v>
      </c>
      <c r="R30">
        <v>2.0299999999999998</v>
      </c>
      <c r="S30">
        <v>10.14</v>
      </c>
      <c r="T30">
        <v>6.45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195</v>
      </c>
      <c r="G31">
        <f t="shared" si="5"/>
        <v>34</v>
      </c>
      <c r="H31" s="154"/>
      <c r="I31">
        <f>BRPL_EOD!AI31+BRPL_EOD!AJ31</f>
        <v>11</v>
      </c>
      <c r="J31">
        <f>BYPL_EOD!AI31+BYPL_EOD!AJ31</f>
        <v>5</v>
      </c>
      <c r="K31">
        <f>MES_EOD!AI31+MES_EOD!AJ31</f>
        <v>2</v>
      </c>
      <c r="L31">
        <f>NDMC_EOD!AI31+NDMC_EOD!AJ31</f>
        <v>10</v>
      </c>
      <c r="M31">
        <f>TPDDL_EOD!AI31+TPDDL_EOD!AJ31</f>
        <v>6</v>
      </c>
      <c r="N31">
        <f t="shared" si="0"/>
        <v>34</v>
      </c>
      <c r="O31" s="154">
        <f t="shared" si="1"/>
        <v>0</v>
      </c>
      <c r="P31">
        <v>11</v>
      </c>
      <c r="Q31">
        <v>5</v>
      </c>
      <c r="R31">
        <v>2</v>
      </c>
      <c r="S31">
        <v>10</v>
      </c>
      <c r="T31">
        <v>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195</v>
      </c>
      <c r="G32">
        <f t="shared" si="5"/>
        <v>34</v>
      </c>
      <c r="H32" s="154"/>
      <c r="I32">
        <f>BRPL_EOD!AI32+BRPL_EOD!AJ32</f>
        <v>11</v>
      </c>
      <c r="J32">
        <f>BYPL_EOD!AI32+BYPL_EOD!AJ32</f>
        <v>5.04</v>
      </c>
      <c r="K32">
        <f>MES_EOD!AI32+MES_EOD!AJ32</f>
        <v>1.9</v>
      </c>
      <c r="L32">
        <f>NDMC_EOD!AI32+NDMC_EOD!AJ32</f>
        <v>10</v>
      </c>
      <c r="M32">
        <f>TPDDL_EOD!AI32+TPDDL_EOD!AJ32</f>
        <v>6.05</v>
      </c>
      <c r="N32">
        <f t="shared" si="0"/>
        <v>33.989999999999995</v>
      </c>
      <c r="O32" s="154">
        <f t="shared" si="1"/>
        <v>1.0000000000005116E-2</v>
      </c>
      <c r="P32">
        <v>11.003236245954694</v>
      </c>
      <c r="Q32">
        <v>5.0414827890556051</v>
      </c>
      <c r="R32">
        <v>1.900558987937629</v>
      </c>
      <c r="S32">
        <v>10.002942041776995</v>
      </c>
      <c r="T32">
        <v>6.0517799352750821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195</v>
      </c>
      <c r="G33">
        <f t="shared" si="5"/>
        <v>34</v>
      </c>
      <c r="H33" s="154"/>
      <c r="I33">
        <f>BRPL_EOD!AI33+BRPL_EOD!AJ33</f>
        <v>11</v>
      </c>
      <c r="J33">
        <f>BYPL_EOD!AI33+BYPL_EOD!AJ33</f>
        <v>5.04</v>
      </c>
      <c r="K33">
        <f>MES_EOD!AI33+MES_EOD!AJ33</f>
        <v>1.9</v>
      </c>
      <c r="L33">
        <f>NDMC_EOD!AI33+NDMC_EOD!AJ33</f>
        <v>10</v>
      </c>
      <c r="M33">
        <f>TPDDL_EOD!AI33+TPDDL_EOD!AJ33</f>
        <v>6.05</v>
      </c>
      <c r="N33">
        <f t="shared" si="0"/>
        <v>33.989999999999995</v>
      </c>
      <c r="O33" s="154">
        <f t="shared" si="1"/>
        <v>1.0000000000005116E-2</v>
      </c>
      <c r="P33">
        <v>11.003236245954694</v>
      </c>
      <c r="Q33">
        <v>5.0414827890556051</v>
      </c>
      <c r="R33">
        <v>1.900558987937629</v>
      </c>
      <c r="S33">
        <v>10.002942041776995</v>
      </c>
      <c r="T33">
        <v>6.0517799352750821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195</v>
      </c>
      <c r="G34">
        <f t="shared" si="5"/>
        <v>34</v>
      </c>
      <c r="H34" s="154"/>
      <c r="I34">
        <f>BRPL_EOD!AI34+BRPL_EOD!AJ34</f>
        <v>11</v>
      </c>
      <c r="J34">
        <f>BYPL_EOD!AI34+BYPL_EOD!AJ34</f>
        <v>5.04</v>
      </c>
      <c r="K34">
        <f>MES_EOD!AI34+MES_EOD!AJ34</f>
        <v>1.9</v>
      </c>
      <c r="L34">
        <f>NDMC_EOD!AI34+NDMC_EOD!AJ34</f>
        <v>10</v>
      </c>
      <c r="M34">
        <f>TPDDL_EOD!AI34+TPDDL_EOD!AJ34</f>
        <v>6.05</v>
      </c>
      <c r="N34">
        <f t="shared" si="0"/>
        <v>33.989999999999995</v>
      </c>
      <c r="O34" s="154">
        <f t="shared" si="1"/>
        <v>1.0000000000005116E-2</v>
      </c>
      <c r="P34">
        <v>11.003236245954694</v>
      </c>
      <c r="Q34">
        <v>5.0414827890556051</v>
      </c>
      <c r="R34">
        <v>1.900558987937629</v>
      </c>
      <c r="S34">
        <v>10.002942041776995</v>
      </c>
      <c r="T34">
        <v>6.0517799352750821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11</v>
      </c>
      <c r="J35">
        <f>BYPL_EOD!AI35+BYPL_EOD!AJ35</f>
        <v>5.04</v>
      </c>
      <c r="K35">
        <f>MES_EOD!AI35+MES_EOD!AJ35</f>
        <v>1.9</v>
      </c>
      <c r="L35">
        <f>NDMC_EOD!AI35+NDMC_EOD!AJ35</f>
        <v>10</v>
      </c>
      <c r="M35">
        <f>TPDDL_EOD!AI35+TPDDL_EOD!AJ35</f>
        <v>6.05</v>
      </c>
      <c r="N35">
        <f t="shared" si="0"/>
        <v>33.989999999999995</v>
      </c>
      <c r="O35" s="154">
        <f t="shared" si="1"/>
        <v>1.0000000000005116E-2</v>
      </c>
      <c r="P35">
        <v>11.003236245954694</v>
      </c>
      <c r="Q35">
        <v>5.0414827890556051</v>
      </c>
      <c r="R35">
        <v>1.900558987937629</v>
      </c>
      <c r="S35">
        <v>10.002942041776995</v>
      </c>
      <c r="T35">
        <v>6.0517799352750821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11</v>
      </c>
      <c r="J36">
        <f>BYPL_EOD!AI36+BYPL_EOD!AJ36</f>
        <v>5.04</v>
      </c>
      <c r="K36">
        <f>MES_EOD!AI36+MES_EOD!AJ36</f>
        <v>1.9</v>
      </c>
      <c r="L36">
        <f>NDMC_EOD!AI36+NDMC_EOD!AJ36</f>
        <v>10</v>
      </c>
      <c r="M36">
        <f>TPDDL_EOD!AI36+TPDDL_EOD!AJ36</f>
        <v>6.05</v>
      </c>
      <c r="N36">
        <f t="shared" si="0"/>
        <v>33.989999999999995</v>
      </c>
      <c r="O36" s="154">
        <f t="shared" si="1"/>
        <v>1.0000000000005116E-2</v>
      </c>
      <c r="P36">
        <v>11.003236245954694</v>
      </c>
      <c r="Q36">
        <v>5.0414827890556051</v>
      </c>
      <c r="R36">
        <v>1.900558987937629</v>
      </c>
      <c r="S36">
        <v>10.002942041776995</v>
      </c>
      <c r="T36">
        <v>6.0517799352750821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8.5</v>
      </c>
      <c r="J37">
        <f>BYPL_EOD!AI37+BYPL_EOD!AJ37</f>
        <v>11.59</v>
      </c>
      <c r="K37">
        <f>MES_EOD!AI37+MES_EOD!AJ37</f>
        <v>1.55</v>
      </c>
      <c r="L37">
        <f>NDMC_EOD!AI37+NDMC_EOD!AJ37</f>
        <v>7.73</v>
      </c>
      <c r="M37">
        <f>TPDDL_EOD!AI37+TPDDL_EOD!AJ37</f>
        <v>4.6399999999999997</v>
      </c>
      <c r="N37">
        <f t="shared" si="0"/>
        <v>34.01</v>
      </c>
      <c r="O37" s="154">
        <f t="shared" si="1"/>
        <v>-9.9999999999980105E-3</v>
      </c>
      <c r="P37">
        <v>8.497500735077919</v>
      </c>
      <c r="Q37">
        <v>11.58659217877095</v>
      </c>
      <c r="R37">
        <v>1.5495442516906794</v>
      </c>
      <c r="S37">
        <v>7.7277271390767428</v>
      </c>
      <c r="T37">
        <v>4.6386356953837105</v>
      </c>
      <c r="U37" s="156">
        <f t="shared" si="2"/>
        <v>34.000000000000007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195</v>
      </c>
      <c r="G38">
        <f t="shared" si="5"/>
        <v>34</v>
      </c>
      <c r="H38" s="154"/>
      <c r="I38">
        <f>BRPL_EOD!AI38+BRPL_EOD!AJ38</f>
        <v>11</v>
      </c>
      <c r="J38">
        <f>BYPL_EOD!AI38+BYPL_EOD!AJ38</f>
        <v>5.04</v>
      </c>
      <c r="K38">
        <f>MES_EOD!AI38+MES_EOD!AJ38</f>
        <v>1.9</v>
      </c>
      <c r="L38">
        <f>NDMC_EOD!AI38+NDMC_EOD!AJ38</f>
        <v>10</v>
      </c>
      <c r="M38">
        <f>TPDDL_EOD!AI38+TPDDL_EOD!AJ38</f>
        <v>6.05</v>
      </c>
      <c r="N38">
        <f t="shared" si="0"/>
        <v>33.989999999999995</v>
      </c>
      <c r="O38" s="154">
        <f t="shared" si="1"/>
        <v>1.0000000000005116E-2</v>
      </c>
      <c r="P38">
        <v>11.003236245954694</v>
      </c>
      <c r="Q38">
        <v>5.0414827890556051</v>
      </c>
      <c r="R38">
        <v>1.900558987937629</v>
      </c>
      <c r="S38">
        <v>10.002942041776995</v>
      </c>
      <c r="T38">
        <v>6.0517799352750821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195</v>
      </c>
      <c r="G39">
        <f t="shared" si="5"/>
        <v>34</v>
      </c>
      <c r="H39" s="154"/>
      <c r="I39">
        <f>BRPL_EOD!AI39+BRPL_EOD!AJ39</f>
        <v>11</v>
      </c>
      <c r="J39">
        <f>BYPL_EOD!AI39+BYPL_EOD!AJ39</f>
        <v>5.04</v>
      </c>
      <c r="K39">
        <f>MES_EOD!AI39+MES_EOD!AJ39</f>
        <v>1.9</v>
      </c>
      <c r="L39">
        <f>NDMC_EOD!AI39+NDMC_EOD!AJ39</f>
        <v>10</v>
      </c>
      <c r="M39">
        <f>TPDDL_EOD!AI39+TPDDL_EOD!AJ39</f>
        <v>6.05</v>
      </c>
      <c r="N39">
        <f t="shared" si="0"/>
        <v>33.989999999999995</v>
      </c>
      <c r="O39" s="154">
        <f t="shared" si="1"/>
        <v>1.0000000000005116E-2</v>
      </c>
      <c r="P39">
        <v>11.003236245954694</v>
      </c>
      <c r="Q39">
        <v>5.0414827890556051</v>
      </c>
      <c r="R39">
        <v>1.900558987937629</v>
      </c>
      <c r="S39">
        <v>10.002942041776995</v>
      </c>
      <c r="T39">
        <v>6.0517799352750821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195</v>
      </c>
      <c r="G40">
        <f t="shared" si="5"/>
        <v>34</v>
      </c>
      <c r="H40" s="154"/>
      <c r="I40">
        <f>BRPL_EOD!AI40+BRPL_EOD!AJ40</f>
        <v>11</v>
      </c>
      <c r="J40">
        <f>BYPL_EOD!AI40+BYPL_EOD!AJ40</f>
        <v>5.04</v>
      </c>
      <c r="K40">
        <f>MES_EOD!AI40+MES_EOD!AJ40</f>
        <v>1.9</v>
      </c>
      <c r="L40">
        <f>NDMC_EOD!AI40+NDMC_EOD!AJ40</f>
        <v>10</v>
      </c>
      <c r="M40">
        <f>TPDDL_EOD!AI40+TPDDL_EOD!AJ40</f>
        <v>6.05</v>
      </c>
      <c r="N40">
        <f t="shared" si="0"/>
        <v>33.989999999999995</v>
      </c>
      <c r="O40" s="154">
        <f t="shared" si="1"/>
        <v>1.0000000000005116E-2</v>
      </c>
      <c r="P40">
        <v>11.003236245954694</v>
      </c>
      <c r="Q40">
        <v>5.0414827890556051</v>
      </c>
      <c r="R40">
        <v>1.900558987937629</v>
      </c>
      <c r="S40">
        <v>10.002942041776995</v>
      </c>
      <c r="T40">
        <v>6.0517799352750821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195</v>
      </c>
      <c r="G41">
        <f t="shared" si="5"/>
        <v>34</v>
      </c>
      <c r="H41" s="154"/>
      <c r="I41">
        <f>BRPL_EOD!AI41+BRPL_EOD!AJ41</f>
        <v>11</v>
      </c>
      <c r="J41">
        <f>BYPL_EOD!AI41+BYPL_EOD!AJ41</f>
        <v>5.04</v>
      </c>
      <c r="K41">
        <f>MES_EOD!AI41+MES_EOD!AJ41</f>
        <v>1.9</v>
      </c>
      <c r="L41">
        <f>NDMC_EOD!AI41+NDMC_EOD!AJ41</f>
        <v>10</v>
      </c>
      <c r="M41">
        <f>TPDDL_EOD!AI41+TPDDL_EOD!AJ41</f>
        <v>6.05</v>
      </c>
      <c r="N41">
        <f t="shared" si="0"/>
        <v>33.989999999999995</v>
      </c>
      <c r="O41" s="154">
        <f t="shared" si="1"/>
        <v>1.0000000000005116E-2</v>
      </c>
      <c r="P41">
        <v>11.003236245954694</v>
      </c>
      <c r="Q41">
        <v>5.0414827890556051</v>
      </c>
      <c r="R41">
        <v>1.900558987937629</v>
      </c>
      <c r="S41">
        <v>10.002942041776995</v>
      </c>
      <c r="T41">
        <v>6.0517799352750821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195</v>
      </c>
      <c r="G42">
        <f t="shared" si="5"/>
        <v>34</v>
      </c>
      <c r="H42" s="154"/>
      <c r="I42">
        <f>BRPL_EOD!AI42+BRPL_EOD!AJ42</f>
        <v>11</v>
      </c>
      <c r="J42">
        <f>BYPL_EOD!AI42+BYPL_EOD!AJ42</f>
        <v>5.04</v>
      </c>
      <c r="K42">
        <f>MES_EOD!AI42+MES_EOD!AJ42</f>
        <v>1.9</v>
      </c>
      <c r="L42">
        <f>NDMC_EOD!AI42+NDMC_EOD!AJ42</f>
        <v>10</v>
      </c>
      <c r="M42">
        <f>TPDDL_EOD!AI42+TPDDL_EOD!AJ42</f>
        <v>6.05</v>
      </c>
      <c r="N42">
        <f t="shared" si="0"/>
        <v>33.989999999999995</v>
      </c>
      <c r="O42" s="154">
        <f t="shared" si="1"/>
        <v>1.0000000000005116E-2</v>
      </c>
      <c r="P42">
        <v>11.003236245954694</v>
      </c>
      <c r="Q42">
        <v>5.0414827890556051</v>
      </c>
      <c r="R42">
        <v>1.900558987937629</v>
      </c>
      <c r="S42">
        <v>10.002942041776995</v>
      </c>
      <c r="T42">
        <v>6.0517799352750821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10.44</v>
      </c>
      <c r="J43">
        <f>BYPL_EOD!AI43+BYPL_EOD!AJ43</f>
        <v>4.47</v>
      </c>
      <c r="K43">
        <f>MES_EOD!AI43+MES_EOD!AJ43</f>
        <v>1.9</v>
      </c>
      <c r="L43">
        <f>NDMC_EOD!AI43+NDMC_EOD!AJ43</f>
        <v>9.49</v>
      </c>
      <c r="M43">
        <f>TPDDL_EOD!AI43+TPDDL_EOD!AJ43</f>
        <v>5.7</v>
      </c>
      <c r="N43">
        <f t="shared" si="0"/>
        <v>31.999999999999996</v>
      </c>
      <c r="O43" s="154">
        <f t="shared" si="1"/>
        <v>0</v>
      </c>
      <c r="P43">
        <v>10.440000000000001</v>
      </c>
      <c r="Q43">
        <v>4.4700000000000006</v>
      </c>
      <c r="R43">
        <v>1.9000000000000001</v>
      </c>
      <c r="S43">
        <v>9.490000000000002</v>
      </c>
      <c r="T43">
        <v>5.7000000000000011</v>
      </c>
      <c r="U43" s="156">
        <f t="shared" si="2"/>
        <v>32.000000000000007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11</v>
      </c>
      <c r="J44">
        <f>BYPL_EOD!AI44+BYPL_EOD!AJ44</f>
        <v>5</v>
      </c>
      <c r="K44">
        <f>MES_EOD!AI44+MES_EOD!AJ44</f>
        <v>0</v>
      </c>
      <c r="L44">
        <f>NDMC_EOD!AI44+NDMC_EOD!AJ44</f>
        <v>10</v>
      </c>
      <c r="M44">
        <f>TPDDL_EOD!AI44+TPDDL_EOD!AJ44</f>
        <v>6</v>
      </c>
      <c r="N44">
        <f t="shared" si="0"/>
        <v>32</v>
      </c>
      <c r="O44" s="154">
        <f t="shared" si="1"/>
        <v>0</v>
      </c>
      <c r="P44">
        <v>11</v>
      </c>
      <c r="Q44">
        <v>5</v>
      </c>
      <c r="R44">
        <v>0</v>
      </c>
      <c r="S44">
        <v>10</v>
      </c>
      <c r="T44">
        <v>6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11</v>
      </c>
      <c r="J45">
        <f>BYPL_EOD!AI45+BYPL_EOD!AJ45</f>
        <v>5</v>
      </c>
      <c r="K45">
        <f>MES_EOD!AI45+MES_EOD!AJ45</f>
        <v>0</v>
      </c>
      <c r="L45">
        <f>NDMC_EOD!AI45+NDMC_EOD!AJ45</f>
        <v>10</v>
      </c>
      <c r="M45">
        <f>TPDDL_EOD!AI45+TPDDL_EOD!AJ45</f>
        <v>6</v>
      </c>
      <c r="N45">
        <f t="shared" si="0"/>
        <v>32</v>
      </c>
      <c r="O45" s="154">
        <f t="shared" si="1"/>
        <v>0</v>
      </c>
      <c r="P45">
        <v>11</v>
      </c>
      <c r="Q45">
        <v>5</v>
      </c>
      <c r="R45">
        <v>0</v>
      </c>
      <c r="S45">
        <v>10</v>
      </c>
      <c r="T45">
        <v>6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11</v>
      </c>
      <c r="J46">
        <f>BYPL_EOD!AI46+BYPL_EOD!AJ46</f>
        <v>5</v>
      </c>
      <c r="K46">
        <f>MES_EOD!AI46+MES_EOD!AJ46</f>
        <v>0</v>
      </c>
      <c r="L46">
        <f>NDMC_EOD!AI46+NDMC_EOD!AJ46</f>
        <v>10</v>
      </c>
      <c r="M46">
        <f>TPDDL_EOD!AI46+TPDDL_EOD!AJ46</f>
        <v>6</v>
      </c>
      <c r="N46">
        <f t="shared" si="0"/>
        <v>32</v>
      </c>
      <c r="O46" s="154">
        <f t="shared" si="1"/>
        <v>0</v>
      </c>
      <c r="P46">
        <v>11</v>
      </c>
      <c r="Q46">
        <v>5</v>
      </c>
      <c r="R46">
        <v>0</v>
      </c>
      <c r="S46">
        <v>10</v>
      </c>
      <c r="T46">
        <v>6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11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6</v>
      </c>
      <c r="N47">
        <f t="shared" si="0"/>
        <v>32</v>
      </c>
      <c r="O47" s="154">
        <f t="shared" si="1"/>
        <v>0</v>
      </c>
      <c r="P47">
        <v>11</v>
      </c>
      <c r="Q47">
        <v>5</v>
      </c>
      <c r="R47">
        <v>0</v>
      </c>
      <c r="S47">
        <v>10</v>
      </c>
      <c r="T47">
        <v>6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11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6</v>
      </c>
      <c r="N48">
        <f t="shared" si="0"/>
        <v>32</v>
      </c>
      <c r="O48" s="154">
        <f t="shared" si="1"/>
        <v>0</v>
      </c>
      <c r="P48">
        <v>11</v>
      </c>
      <c r="Q48">
        <v>5</v>
      </c>
      <c r="R48">
        <v>0</v>
      </c>
      <c r="S48">
        <v>10</v>
      </c>
      <c r="T48">
        <v>6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10.44</v>
      </c>
      <c r="J49">
        <f>BYPL_EOD!AI49+BYPL_EOD!AJ49</f>
        <v>4.47</v>
      </c>
      <c r="K49">
        <f>MES_EOD!AI49+MES_EOD!AJ49</f>
        <v>1.9</v>
      </c>
      <c r="L49">
        <f>NDMC_EOD!AI49+NDMC_EOD!AJ49</f>
        <v>9.49</v>
      </c>
      <c r="M49">
        <f>TPDDL_EOD!AI49+TPDDL_EOD!AJ49</f>
        <v>5.7</v>
      </c>
      <c r="N49">
        <f t="shared" si="0"/>
        <v>31.999999999999996</v>
      </c>
      <c r="O49" s="154">
        <f t="shared" si="1"/>
        <v>0</v>
      </c>
      <c r="P49">
        <v>10.440000000000001</v>
      </c>
      <c r="Q49">
        <v>4.4700000000000006</v>
      </c>
      <c r="R49">
        <v>1.9000000000000001</v>
      </c>
      <c r="S49">
        <v>9.490000000000002</v>
      </c>
      <c r="T49">
        <v>5.7000000000000011</v>
      </c>
      <c r="U49" s="156">
        <f t="shared" si="2"/>
        <v>32.000000000000007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11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6</v>
      </c>
      <c r="N50">
        <f t="shared" si="0"/>
        <v>32</v>
      </c>
      <c r="O50" s="154">
        <f t="shared" si="1"/>
        <v>0</v>
      </c>
      <c r="P50">
        <v>11</v>
      </c>
      <c r="Q50">
        <v>5</v>
      </c>
      <c r="R50">
        <v>0</v>
      </c>
      <c r="S50">
        <v>10</v>
      </c>
      <c r="T50">
        <v>6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10.41</v>
      </c>
      <c r="J51">
        <f>BYPL_EOD!AI51+BYPL_EOD!AJ51</f>
        <v>4.4400000000000004</v>
      </c>
      <c r="K51">
        <f>MES_EOD!AI51+MES_EOD!AJ51</f>
        <v>0</v>
      </c>
      <c r="L51">
        <f>NDMC_EOD!AI51+NDMC_EOD!AJ51</f>
        <v>9.4700000000000006</v>
      </c>
      <c r="M51">
        <f>TPDDL_EOD!AI51+TPDDL_EOD!AJ51</f>
        <v>5.68</v>
      </c>
      <c r="N51">
        <f t="shared" si="0"/>
        <v>30</v>
      </c>
      <c r="O51" s="154">
        <f t="shared" si="1"/>
        <v>0</v>
      </c>
      <c r="P51">
        <v>10.41</v>
      </c>
      <c r="Q51">
        <v>4.4400000000000004</v>
      </c>
      <c r="R51">
        <v>0</v>
      </c>
      <c r="S51">
        <v>9.4700000000000006</v>
      </c>
      <c r="T51">
        <v>5.68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10.41</v>
      </c>
      <c r="J52">
        <f>BYPL_EOD!AI52+BYPL_EOD!AJ52</f>
        <v>4.4400000000000004</v>
      </c>
      <c r="K52">
        <f>MES_EOD!AI52+MES_EOD!AJ52</f>
        <v>0</v>
      </c>
      <c r="L52">
        <f>NDMC_EOD!AI52+NDMC_EOD!AJ52</f>
        <v>9.4700000000000006</v>
      </c>
      <c r="M52">
        <f>TPDDL_EOD!AI52+TPDDL_EOD!AJ52</f>
        <v>5.68</v>
      </c>
      <c r="N52">
        <f t="shared" si="0"/>
        <v>30</v>
      </c>
      <c r="O52" s="154">
        <f t="shared" si="1"/>
        <v>0</v>
      </c>
      <c r="P52">
        <v>10.41</v>
      </c>
      <c r="Q52">
        <v>4.4400000000000004</v>
      </c>
      <c r="R52">
        <v>0</v>
      </c>
      <c r="S52">
        <v>9.4700000000000006</v>
      </c>
      <c r="T52">
        <v>5.68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10.41</v>
      </c>
      <c r="J53">
        <f>BYPL_EOD!AI53+BYPL_EOD!AJ53</f>
        <v>4.4400000000000004</v>
      </c>
      <c r="K53">
        <f>MES_EOD!AI53+MES_EOD!AJ53</f>
        <v>0</v>
      </c>
      <c r="L53">
        <f>NDMC_EOD!AI53+NDMC_EOD!AJ53</f>
        <v>9.4700000000000006</v>
      </c>
      <c r="M53">
        <f>TPDDL_EOD!AI53+TPDDL_EOD!AJ53</f>
        <v>5.68</v>
      </c>
      <c r="N53">
        <f t="shared" si="0"/>
        <v>30</v>
      </c>
      <c r="O53" s="154">
        <f t="shared" si="1"/>
        <v>0</v>
      </c>
      <c r="P53">
        <v>10.41</v>
      </c>
      <c r="Q53">
        <v>4.4400000000000004</v>
      </c>
      <c r="R53">
        <v>0</v>
      </c>
      <c r="S53">
        <v>9.4700000000000006</v>
      </c>
      <c r="T53">
        <v>5.68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10.41</v>
      </c>
      <c r="J54">
        <f>BYPL_EOD!AI54+BYPL_EOD!AJ54</f>
        <v>4.4400000000000004</v>
      </c>
      <c r="K54">
        <f>MES_EOD!AI54+MES_EOD!AJ54</f>
        <v>0</v>
      </c>
      <c r="L54">
        <f>NDMC_EOD!AI54+NDMC_EOD!AJ54</f>
        <v>9.4700000000000006</v>
      </c>
      <c r="M54">
        <f>TPDDL_EOD!AI54+TPDDL_EOD!AJ54</f>
        <v>5.68</v>
      </c>
      <c r="N54">
        <f t="shared" si="0"/>
        <v>30</v>
      </c>
      <c r="O54" s="154">
        <f t="shared" si="1"/>
        <v>0</v>
      </c>
      <c r="P54">
        <v>10.41</v>
      </c>
      <c r="Q54">
        <v>4.4400000000000004</v>
      </c>
      <c r="R54">
        <v>0</v>
      </c>
      <c r="S54">
        <v>9.4700000000000006</v>
      </c>
      <c r="T54">
        <v>5.68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9.8800000000000008</v>
      </c>
      <c r="J55">
        <f>BYPL_EOD!AI55+BYPL_EOD!AJ55</f>
        <v>3.96</v>
      </c>
      <c r="K55">
        <f>MES_EOD!AI55+MES_EOD!AJ55</f>
        <v>1.8</v>
      </c>
      <c r="L55">
        <f>NDMC_EOD!AI55+NDMC_EOD!AJ55</f>
        <v>8.98</v>
      </c>
      <c r="M55">
        <f>TPDDL_EOD!AI55+TPDDL_EOD!AJ55</f>
        <v>5.39</v>
      </c>
      <c r="N55">
        <f t="shared" si="0"/>
        <v>30.01</v>
      </c>
      <c r="O55" s="154">
        <f t="shared" si="1"/>
        <v>-1.0000000000001563E-2</v>
      </c>
      <c r="P55">
        <v>9.87670776407864</v>
      </c>
      <c r="Q55">
        <v>3.9586804398533819</v>
      </c>
      <c r="R55">
        <v>1.7994001999333555</v>
      </c>
      <c r="S55">
        <v>8.9770076641119623</v>
      </c>
      <c r="T55">
        <v>5.3882039320226589</v>
      </c>
      <c r="U55" s="156">
        <f t="shared" si="2"/>
        <v>29.999999999999996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10.41</v>
      </c>
      <c r="J56">
        <f>BYPL_EOD!AI56+BYPL_EOD!AJ56</f>
        <v>4.4400000000000004</v>
      </c>
      <c r="K56">
        <f>MES_EOD!AI56+MES_EOD!AJ56</f>
        <v>0</v>
      </c>
      <c r="L56">
        <f>NDMC_EOD!AI56+NDMC_EOD!AJ56</f>
        <v>9.4700000000000006</v>
      </c>
      <c r="M56">
        <f>TPDDL_EOD!AI56+TPDDL_EOD!AJ56</f>
        <v>5.68</v>
      </c>
      <c r="N56">
        <f t="shared" si="0"/>
        <v>30</v>
      </c>
      <c r="O56" s="154">
        <f t="shared" si="1"/>
        <v>0</v>
      </c>
      <c r="P56">
        <v>10.41</v>
      </c>
      <c r="Q56">
        <v>4.4400000000000004</v>
      </c>
      <c r="R56">
        <v>0</v>
      </c>
      <c r="S56">
        <v>9.4700000000000006</v>
      </c>
      <c r="T56">
        <v>5.68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10.41</v>
      </c>
      <c r="J57">
        <f>BYPL_EOD!AI57+BYPL_EOD!AJ57</f>
        <v>4.4400000000000004</v>
      </c>
      <c r="K57">
        <f>MES_EOD!AI57+MES_EOD!AJ57</f>
        <v>0</v>
      </c>
      <c r="L57">
        <f>NDMC_EOD!AI57+NDMC_EOD!AJ57</f>
        <v>9.4700000000000006</v>
      </c>
      <c r="M57">
        <f>TPDDL_EOD!AI57+TPDDL_EOD!AJ57</f>
        <v>5.68</v>
      </c>
      <c r="N57">
        <f t="shared" si="0"/>
        <v>30</v>
      </c>
      <c r="O57" s="154">
        <f t="shared" si="1"/>
        <v>0</v>
      </c>
      <c r="P57">
        <v>10.41</v>
      </c>
      <c r="Q57">
        <v>4.4400000000000004</v>
      </c>
      <c r="R57">
        <v>0</v>
      </c>
      <c r="S57">
        <v>9.4700000000000006</v>
      </c>
      <c r="T57">
        <v>5.68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10.41</v>
      </c>
      <c r="J58">
        <f>BYPL_EOD!AI58+BYPL_EOD!AJ58</f>
        <v>4.4400000000000004</v>
      </c>
      <c r="K58">
        <f>MES_EOD!AI58+MES_EOD!AJ58</f>
        <v>0</v>
      </c>
      <c r="L58">
        <f>NDMC_EOD!AI58+NDMC_EOD!AJ58</f>
        <v>9.4700000000000006</v>
      </c>
      <c r="M58">
        <f>TPDDL_EOD!AI58+TPDDL_EOD!AJ58</f>
        <v>5.68</v>
      </c>
      <c r="N58">
        <f t="shared" si="0"/>
        <v>30</v>
      </c>
      <c r="O58" s="154">
        <f t="shared" si="1"/>
        <v>0</v>
      </c>
      <c r="P58">
        <v>10.41</v>
      </c>
      <c r="Q58">
        <v>4.4400000000000004</v>
      </c>
      <c r="R58">
        <v>0</v>
      </c>
      <c r="S58">
        <v>9.4700000000000006</v>
      </c>
      <c r="T58">
        <v>5.68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10.41</v>
      </c>
      <c r="J59">
        <f>BYPL_EOD!AI59+BYPL_EOD!AJ59</f>
        <v>4.4400000000000004</v>
      </c>
      <c r="K59">
        <f>MES_EOD!AI59+MES_EOD!AJ59</f>
        <v>0</v>
      </c>
      <c r="L59">
        <f>NDMC_EOD!AI59+NDMC_EOD!AJ59</f>
        <v>9.4700000000000006</v>
      </c>
      <c r="M59">
        <f>TPDDL_EOD!AI59+TPDDL_EOD!AJ59</f>
        <v>5.68</v>
      </c>
      <c r="N59">
        <f t="shared" si="0"/>
        <v>30</v>
      </c>
      <c r="O59" s="154">
        <f t="shared" si="1"/>
        <v>0</v>
      </c>
      <c r="P59">
        <v>10.41</v>
      </c>
      <c r="Q59">
        <v>4.4400000000000004</v>
      </c>
      <c r="R59">
        <v>0</v>
      </c>
      <c r="S59">
        <v>9.4700000000000006</v>
      </c>
      <c r="T59">
        <v>5.68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10.41</v>
      </c>
      <c r="J60">
        <f>BYPL_EOD!AI60+BYPL_EOD!AJ60</f>
        <v>4.4400000000000004</v>
      </c>
      <c r="K60">
        <f>MES_EOD!AI60+MES_EOD!AJ60</f>
        <v>0</v>
      </c>
      <c r="L60">
        <f>NDMC_EOD!AI60+NDMC_EOD!AJ60</f>
        <v>9.4700000000000006</v>
      </c>
      <c r="M60">
        <f>TPDDL_EOD!AI60+TPDDL_EOD!AJ60</f>
        <v>5.68</v>
      </c>
      <c r="N60">
        <f t="shared" si="0"/>
        <v>30</v>
      </c>
      <c r="O60" s="154">
        <f t="shared" si="1"/>
        <v>0</v>
      </c>
      <c r="P60">
        <v>10.41</v>
      </c>
      <c r="Q60">
        <v>4.4400000000000004</v>
      </c>
      <c r="R60">
        <v>0</v>
      </c>
      <c r="S60">
        <v>9.4700000000000006</v>
      </c>
      <c r="T60">
        <v>5.68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9.8800000000000008</v>
      </c>
      <c r="J61">
        <f>BYPL_EOD!AI61+BYPL_EOD!AJ61</f>
        <v>3.96</v>
      </c>
      <c r="K61">
        <f>MES_EOD!AI61+MES_EOD!AJ61</f>
        <v>1.8</v>
      </c>
      <c r="L61">
        <f>NDMC_EOD!AI61+NDMC_EOD!AJ61</f>
        <v>8.98</v>
      </c>
      <c r="M61">
        <f>TPDDL_EOD!AI61+TPDDL_EOD!AJ61</f>
        <v>5.39</v>
      </c>
      <c r="N61">
        <f t="shared" si="0"/>
        <v>30.01</v>
      </c>
      <c r="O61" s="154">
        <f t="shared" si="1"/>
        <v>-1.0000000000001563E-2</v>
      </c>
      <c r="P61">
        <v>9.87670776407864</v>
      </c>
      <c r="Q61">
        <v>3.9586804398533819</v>
      </c>
      <c r="R61">
        <v>1.7994001999333555</v>
      </c>
      <c r="S61">
        <v>8.9770076641119623</v>
      </c>
      <c r="T61">
        <v>5.3882039320226589</v>
      </c>
      <c r="U61" s="156">
        <f t="shared" si="2"/>
        <v>29.999999999999996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10.41</v>
      </c>
      <c r="J62">
        <f>BYPL_EOD!AI62+BYPL_EOD!AJ62</f>
        <v>4.4400000000000004</v>
      </c>
      <c r="K62">
        <f>MES_EOD!AI62+MES_EOD!AJ62</f>
        <v>0</v>
      </c>
      <c r="L62">
        <f>NDMC_EOD!AI62+NDMC_EOD!AJ62</f>
        <v>9.4700000000000006</v>
      </c>
      <c r="M62">
        <f>TPDDL_EOD!AI62+TPDDL_EOD!AJ62</f>
        <v>5.68</v>
      </c>
      <c r="N62">
        <f t="shared" si="0"/>
        <v>30</v>
      </c>
      <c r="O62" s="154">
        <f t="shared" si="1"/>
        <v>0</v>
      </c>
      <c r="P62">
        <v>10.41</v>
      </c>
      <c r="Q62">
        <v>4.4400000000000004</v>
      </c>
      <c r="R62">
        <v>0</v>
      </c>
      <c r="S62">
        <v>9.4700000000000006</v>
      </c>
      <c r="T62">
        <v>5.68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10.41</v>
      </c>
      <c r="J63">
        <f>BYPL_EOD!AI63+BYPL_EOD!AJ63</f>
        <v>4.4400000000000004</v>
      </c>
      <c r="K63">
        <f>MES_EOD!AI63+MES_EOD!AJ63</f>
        <v>0</v>
      </c>
      <c r="L63">
        <f>NDMC_EOD!AI63+NDMC_EOD!AJ63</f>
        <v>9.4700000000000006</v>
      </c>
      <c r="M63">
        <f>TPDDL_EOD!AI63+TPDDL_EOD!AJ63</f>
        <v>5.68</v>
      </c>
      <c r="N63">
        <f t="shared" si="0"/>
        <v>30</v>
      </c>
      <c r="O63" s="154">
        <f t="shared" si="1"/>
        <v>0</v>
      </c>
      <c r="P63">
        <v>10.41</v>
      </c>
      <c r="Q63">
        <v>4.4400000000000004</v>
      </c>
      <c r="R63">
        <v>0</v>
      </c>
      <c r="S63">
        <v>9.4700000000000006</v>
      </c>
      <c r="T63">
        <v>5.68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10.41</v>
      </c>
      <c r="J64">
        <f>BYPL_EOD!AI64+BYPL_EOD!AJ64</f>
        <v>4.4400000000000004</v>
      </c>
      <c r="K64">
        <f>MES_EOD!AI64+MES_EOD!AJ64</f>
        <v>0</v>
      </c>
      <c r="L64">
        <f>NDMC_EOD!AI64+NDMC_EOD!AJ64</f>
        <v>9.4700000000000006</v>
      </c>
      <c r="M64">
        <f>TPDDL_EOD!AI64+TPDDL_EOD!AJ64</f>
        <v>5.68</v>
      </c>
      <c r="N64">
        <f t="shared" si="0"/>
        <v>30</v>
      </c>
      <c r="O64" s="154">
        <f t="shared" si="1"/>
        <v>0</v>
      </c>
      <c r="P64">
        <v>10.41</v>
      </c>
      <c r="Q64">
        <v>4.4400000000000004</v>
      </c>
      <c r="R64">
        <v>0</v>
      </c>
      <c r="S64">
        <v>9.4700000000000006</v>
      </c>
      <c r="T64">
        <v>5.68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27</v>
      </c>
      <c r="E65">
        <f>PPCL!P65</f>
        <v>0</v>
      </c>
      <c r="F65">
        <f t="shared" si="4"/>
        <v>189</v>
      </c>
      <c r="G65">
        <f t="shared" si="5"/>
        <v>27</v>
      </c>
      <c r="H65" s="154"/>
      <c r="I65">
        <f>BRPL_EOD!AI65+BRPL_EOD!AJ65</f>
        <v>9.3699999999999992</v>
      </c>
      <c r="J65">
        <f>BYPL_EOD!AI65+BYPL_EOD!AJ65</f>
        <v>4</v>
      </c>
      <c r="K65">
        <f>MES_EOD!AI65+MES_EOD!AJ65</f>
        <v>0</v>
      </c>
      <c r="L65">
        <f>NDMC_EOD!AI65+NDMC_EOD!AJ65</f>
        <v>8.52</v>
      </c>
      <c r="M65">
        <f>TPDDL_EOD!AI65+TPDDL_EOD!AJ65</f>
        <v>5.1100000000000003</v>
      </c>
      <c r="N65">
        <f t="shared" si="0"/>
        <v>27</v>
      </c>
      <c r="O65" s="154">
        <f t="shared" si="1"/>
        <v>0</v>
      </c>
      <c r="P65">
        <v>9.3699999999999992</v>
      </c>
      <c r="Q65">
        <v>4</v>
      </c>
      <c r="R65">
        <v>0</v>
      </c>
      <c r="S65">
        <v>8.52</v>
      </c>
      <c r="T65">
        <v>5.1100000000000003</v>
      </c>
      <c r="U65" s="156">
        <f t="shared" si="2"/>
        <v>27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27</v>
      </c>
      <c r="E66">
        <f>PPCL!P66</f>
        <v>0</v>
      </c>
      <c r="F66">
        <f t="shared" si="4"/>
        <v>189</v>
      </c>
      <c r="G66">
        <f t="shared" si="5"/>
        <v>27</v>
      </c>
      <c r="H66" s="154"/>
      <c r="I66">
        <f>BRPL_EOD!AI66+BRPL_EOD!AJ66</f>
        <v>9.3699999999999992</v>
      </c>
      <c r="J66">
        <f>BYPL_EOD!AI66+BYPL_EOD!AJ66</f>
        <v>4</v>
      </c>
      <c r="K66">
        <f>MES_EOD!AI66+MES_EOD!AJ66</f>
        <v>0</v>
      </c>
      <c r="L66">
        <f>NDMC_EOD!AI66+NDMC_EOD!AJ66</f>
        <v>8.52</v>
      </c>
      <c r="M66">
        <f>TPDDL_EOD!AI66+TPDDL_EOD!AJ66</f>
        <v>5.1100000000000003</v>
      </c>
      <c r="N66">
        <f t="shared" si="0"/>
        <v>27</v>
      </c>
      <c r="O66" s="154">
        <f t="shared" si="1"/>
        <v>0</v>
      </c>
      <c r="P66">
        <v>9.3699999999999992</v>
      </c>
      <c r="Q66">
        <v>4</v>
      </c>
      <c r="R66">
        <v>0</v>
      </c>
      <c r="S66">
        <v>8.52</v>
      </c>
      <c r="T66">
        <v>5.1100000000000003</v>
      </c>
      <c r="U66" s="156">
        <f t="shared" si="2"/>
        <v>27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27</v>
      </c>
      <c r="E67">
        <f>PPCL!P67</f>
        <v>0</v>
      </c>
      <c r="F67">
        <f t="shared" si="4"/>
        <v>189</v>
      </c>
      <c r="G67">
        <f t="shared" si="5"/>
        <v>27</v>
      </c>
      <c r="H67" s="154"/>
      <c r="I67">
        <f>BRPL_EOD!AI67+BRPL_EOD!AJ67</f>
        <v>8.89</v>
      </c>
      <c r="J67">
        <f>BYPL_EOD!AI67+BYPL_EOD!AJ67</f>
        <v>3.56</v>
      </c>
      <c r="K67">
        <f>MES_EOD!AI67+MES_EOD!AJ67</f>
        <v>1.62</v>
      </c>
      <c r="L67">
        <f>NDMC_EOD!AI67+NDMC_EOD!AJ67</f>
        <v>8.08</v>
      </c>
      <c r="M67">
        <f>TPDDL_EOD!AI67+TPDDL_EOD!AJ67</f>
        <v>4.8499999999999996</v>
      </c>
      <c r="N67">
        <f t="shared" ref="N67:N98" si="6">SUM(I67:M67)</f>
        <v>27</v>
      </c>
      <c r="O67" s="154">
        <f t="shared" ref="O67:O98" si="7">G67-N67</f>
        <v>0</v>
      </c>
      <c r="P67">
        <v>8.89</v>
      </c>
      <c r="Q67">
        <v>3.56</v>
      </c>
      <c r="R67">
        <v>1.62</v>
      </c>
      <c r="S67">
        <v>8.08</v>
      </c>
      <c r="T67">
        <v>4.8499999999999996</v>
      </c>
      <c r="U67" s="156">
        <f t="shared" ref="U67:U98" si="8">SUM(P67:T67)</f>
        <v>27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27</v>
      </c>
      <c r="E68">
        <f>PPCL!P68</f>
        <v>0</v>
      </c>
      <c r="F68">
        <f t="shared" ref="F68:F98" si="10">B68+C68</f>
        <v>189</v>
      </c>
      <c r="G68">
        <f t="shared" ref="G68:G98" si="11">D68+E68</f>
        <v>27</v>
      </c>
      <c r="H68" s="154"/>
      <c r="I68">
        <f>BRPL_EOD!AI68+BRPL_EOD!AJ68</f>
        <v>9.3699999999999992</v>
      </c>
      <c r="J68">
        <f>BYPL_EOD!AI68+BYPL_EOD!AJ68</f>
        <v>4</v>
      </c>
      <c r="K68">
        <f>MES_EOD!AI68+MES_EOD!AJ68</f>
        <v>0</v>
      </c>
      <c r="L68">
        <f>NDMC_EOD!AI68+NDMC_EOD!AJ68</f>
        <v>8.52</v>
      </c>
      <c r="M68">
        <f>TPDDL_EOD!AI68+TPDDL_EOD!AJ68</f>
        <v>5.1100000000000003</v>
      </c>
      <c r="N68">
        <f t="shared" si="6"/>
        <v>27</v>
      </c>
      <c r="O68" s="154">
        <f t="shared" si="7"/>
        <v>0</v>
      </c>
      <c r="P68">
        <v>9.3699999999999992</v>
      </c>
      <c r="Q68">
        <v>4</v>
      </c>
      <c r="R68">
        <v>0</v>
      </c>
      <c r="S68">
        <v>8.52</v>
      </c>
      <c r="T68">
        <v>5.1100000000000003</v>
      </c>
      <c r="U68" s="156">
        <f t="shared" si="8"/>
        <v>27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27</v>
      </c>
      <c r="E69">
        <f>PPCL!P69</f>
        <v>0</v>
      </c>
      <c r="F69">
        <f t="shared" si="10"/>
        <v>189</v>
      </c>
      <c r="G69">
        <f t="shared" si="11"/>
        <v>27</v>
      </c>
      <c r="H69" s="154"/>
      <c r="I69">
        <f>BRPL_EOD!AI69+BRPL_EOD!AJ69</f>
        <v>9.3699999999999992</v>
      </c>
      <c r="J69">
        <f>BYPL_EOD!AI69+BYPL_EOD!AJ69</f>
        <v>4</v>
      </c>
      <c r="K69">
        <f>MES_EOD!AI69+MES_EOD!AJ69</f>
        <v>0</v>
      </c>
      <c r="L69">
        <f>NDMC_EOD!AI69+NDMC_EOD!AJ69</f>
        <v>8.52</v>
      </c>
      <c r="M69">
        <f>TPDDL_EOD!AI69+TPDDL_EOD!AJ69</f>
        <v>5.1100000000000003</v>
      </c>
      <c r="N69">
        <f t="shared" si="6"/>
        <v>27</v>
      </c>
      <c r="O69" s="154">
        <f t="shared" si="7"/>
        <v>0</v>
      </c>
      <c r="P69">
        <v>9.3699999999999992</v>
      </c>
      <c r="Q69">
        <v>4</v>
      </c>
      <c r="R69">
        <v>0</v>
      </c>
      <c r="S69">
        <v>8.52</v>
      </c>
      <c r="T69">
        <v>5.1100000000000003</v>
      </c>
      <c r="U69" s="156">
        <f t="shared" si="8"/>
        <v>27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27</v>
      </c>
      <c r="E70">
        <f>PPCL!P70</f>
        <v>0</v>
      </c>
      <c r="F70">
        <f t="shared" si="10"/>
        <v>189</v>
      </c>
      <c r="G70">
        <f t="shared" si="11"/>
        <v>27</v>
      </c>
      <c r="H70" s="154"/>
      <c r="I70">
        <f>BRPL_EOD!AI70+BRPL_EOD!AJ70</f>
        <v>9.3699999999999992</v>
      </c>
      <c r="J70">
        <f>BYPL_EOD!AI70+BYPL_EOD!AJ70</f>
        <v>4</v>
      </c>
      <c r="K70">
        <f>MES_EOD!AI70+MES_EOD!AJ70</f>
        <v>0</v>
      </c>
      <c r="L70">
        <f>NDMC_EOD!AI70+NDMC_EOD!AJ70</f>
        <v>8.52</v>
      </c>
      <c r="M70">
        <f>TPDDL_EOD!AI70+TPDDL_EOD!AJ70</f>
        <v>5.1100000000000003</v>
      </c>
      <c r="N70">
        <f t="shared" si="6"/>
        <v>27</v>
      </c>
      <c r="O70" s="154">
        <f t="shared" si="7"/>
        <v>0</v>
      </c>
      <c r="P70">
        <v>9.3699999999999992</v>
      </c>
      <c r="Q70">
        <v>4</v>
      </c>
      <c r="R70">
        <v>0</v>
      </c>
      <c r="S70">
        <v>8.52</v>
      </c>
      <c r="T70">
        <v>5.1100000000000003</v>
      </c>
      <c r="U70" s="156">
        <f t="shared" si="8"/>
        <v>27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27</v>
      </c>
      <c r="E71">
        <f>PPCL!P71</f>
        <v>0</v>
      </c>
      <c r="F71">
        <f t="shared" si="10"/>
        <v>192</v>
      </c>
      <c r="G71">
        <f t="shared" si="11"/>
        <v>27</v>
      </c>
      <c r="H71" s="154"/>
      <c r="I71">
        <f>BRPL_EOD!AI71+BRPL_EOD!AJ71</f>
        <v>9.3699999999999992</v>
      </c>
      <c r="J71">
        <f>BYPL_EOD!AI71+BYPL_EOD!AJ71</f>
        <v>4</v>
      </c>
      <c r="K71">
        <f>MES_EOD!AI71+MES_EOD!AJ71</f>
        <v>0</v>
      </c>
      <c r="L71">
        <f>NDMC_EOD!AI71+NDMC_EOD!AJ71</f>
        <v>8.52</v>
      </c>
      <c r="M71">
        <f>TPDDL_EOD!AI71+TPDDL_EOD!AJ71</f>
        <v>5.1100000000000003</v>
      </c>
      <c r="N71">
        <f t="shared" si="6"/>
        <v>27</v>
      </c>
      <c r="O71" s="154">
        <f t="shared" si="7"/>
        <v>0</v>
      </c>
      <c r="P71">
        <v>9.3699999999999992</v>
      </c>
      <c r="Q71">
        <v>4</v>
      </c>
      <c r="R71">
        <v>0</v>
      </c>
      <c r="S71">
        <v>8.52</v>
      </c>
      <c r="T71">
        <v>5.1100000000000003</v>
      </c>
      <c r="U71" s="156">
        <f t="shared" si="8"/>
        <v>27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27</v>
      </c>
      <c r="E72">
        <f>PPCL!P72</f>
        <v>0</v>
      </c>
      <c r="F72">
        <f t="shared" si="10"/>
        <v>192</v>
      </c>
      <c r="G72">
        <f t="shared" si="11"/>
        <v>27</v>
      </c>
      <c r="H72" s="154"/>
      <c r="I72">
        <f>BRPL_EOD!AI72+BRPL_EOD!AJ72</f>
        <v>9.3699999999999992</v>
      </c>
      <c r="J72">
        <f>BYPL_EOD!AI72+BYPL_EOD!AJ72</f>
        <v>4</v>
      </c>
      <c r="K72">
        <f>MES_EOD!AI72+MES_EOD!AJ72</f>
        <v>0</v>
      </c>
      <c r="L72">
        <f>NDMC_EOD!AI72+NDMC_EOD!AJ72</f>
        <v>8.52</v>
      </c>
      <c r="M72">
        <f>TPDDL_EOD!AI72+TPDDL_EOD!AJ72</f>
        <v>5.1100000000000003</v>
      </c>
      <c r="N72">
        <f t="shared" si="6"/>
        <v>27</v>
      </c>
      <c r="O72" s="154">
        <f t="shared" si="7"/>
        <v>0</v>
      </c>
      <c r="P72">
        <v>9.3699999999999992</v>
      </c>
      <c r="Q72">
        <v>4</v>
      </c>
      <c r="R72">
        <v>0</v>
      </c>
      <c r="S72">
        <v>8.52</v>
      </c>
      <c r="T72">
        <v>5.1100000000000003</v>
      </c>
      <c r="U72" s="156">
        <f t="shared" si="8"/>
        <v>27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9.8800000000000008</v>
      </c>
      <c r="J73">
        <f>BYPL_EOD!AI73+BYPL_EOD!AJ73</f>
        <v>3.96</v>
      </c>
      <c r="K73">
        <f>MES_EOD!AI73+MES_EOD!AJ73</f>
        <v>1.8</v>
      </c>
      <c r="L73">
        <f>NDMC_EOD!AI73+NDMC_EOD!AJ73</f>
        <v>8.98</v>
      </c>
      <c r="M73">
        <f>TPDDL_EOD!AI73+TPDDL_EOD!AJ73</f>
        <v>5.39</v>
      </c>
      <c r="N73">
        <f t="shared" si="6"/>
        <v>30.01</v>
      </c>
      <c r="O73" s="154">
        <f t="shared" si="7"/>
        <v>-1.0000000000001563E-2</v>
      </c>
      <c r="P73">
        <v>9.87670776407864</v>
      </c>
      <c r="Q73">
        <v>3.9586804398533819</v>
      </c>
      <c r="R73">
        <v>1.7994001999333555</v>
      </c>
      <c r="S73">
        <v>8.9770076641119623</v>
      </c>
      <c r="T73">
        <v>5.3882039320226589</v>
      </c>
      <c r="U73" s="156">
        <f t="shared" si="8"/>
        <v>29.999999999999996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10.41</v>
      </c>
      <c r="J74">
        <f>BYPL_EOD!AI74+BYPL_EOD!AJ74</f>
        <v>4.4400000000000004</v>
      </c>
      <c r="K74">
        <f>MES_EOD!AI74+MES_EOD!AJ74</f>
        <v>0</v>
      </c>
      <c r="L74">
        <f>NDMC_EOD!AI74+NDMC_EOD!AJ74</f>
        <v>9.4700000000000006</v>
      </c>
      <c r="M74">
        <f>TPDDL_EOD!AI74+TPDDL_EOD!AJ74</f>
        <v>5.68</v>
      </c>
      <c r="N74">
        <f t="shared" si="6"/>
        <v>30</v>
      </c>
      <c r="O74" s="154">
        <f t="shared" si="7"/>
        <v>0</v>
      </c>
      <c r="P74">
        <v>10.41</v>
      </c>
      <c r="Q74">
        <v>4.4400000000000004</v>
      </c>
      <c r="R74">
        <v>0</v>
      </c>
      <c r="S74">
        <v>9.4700000000000006</v>
      </c>
      <c r="T74">
        <v>5.68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192</v>
      </c>
      <c r="G75">
        <f t="shared" si="11"/>
        <v>30</v>
      </c>
      <c r="H75" s="154"/>
      <c r="I75">
        <f>BRPL_EOD!AI75+BRPL_EOD!AJ75</f>
        <v>10.41</v>
      </c>
      <c r="J75">
        <f>BYPL_EOD!AI75+BYPL_EOD!AJ75</f>
        <v>4.4400000000000004</v>
      </c>
      <c r="K75">
        <f>MES_EOD!AI75+MES_EOD!AJ75</f>
        <v>0</v>
      </c>
      <c r="L75">
        <f>NDMC_EOD!AI75+NDMC_EOD!AJ75</f>
        <v>9.4700000000000006</v>
      </c>
      <c r="M75">
        <f>TPDDL_EOD!AI75+TPDDL_EOD!AJ75</f>
        <v>5.68</v>
      </c>
      <c r="N75">
        <f t="shared" si="6"/>
        <v>30</v>
      </c>
      <c r="O75" s="154">
        <f t="shared" si="7"/>
        <v>0</v>
      </c>
      <c r="P75">
        <v>10.41</v>
      </c>
      <c r="Q75">
        <v>4.4400000000000004</v>
      </c>
      <c r="R75">
        <v>0</v>
      </c>
      <c r="S75">
        <v>9.4700000000000006</v>
      </c>
      <c r="T75">
        <v>5.68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192</v>
      </c>
      <c r="G76">
        <f t="shared" si="11"/>
        <v>30</v>
      </c>
      <c r="H76" s="154"/>
      <c r="I76">
        <f>BRPL_EOD!AI76+BRPL_EOD!AJ76</f>
        <v>10.41</v>
      </c>
      <c r="J76">
        <f>BYPL_EOD!AI76+BYPL_EOD!AJ76</f>
        <v>4.4400000000000004</v>
      </c>
      <c r="K76">
        <f>MES_EOD!AI76+MES_EOD!AJ76</f>
        <v>0</v>
      </c>
      <c r="L76">
        <f>NDMC_EOD!AI76+NDMC_EOD!AJ76</f>
        <v>9.4700000000000006</v>
      </c>
      <c r="M76">
        <f>TPDDL_EOD!AI76+TPDDL_EOD!AJ76</f>
        <v>5.68</v>
      </c>
      <c r="N76">
        <f t="shared" si="6"/>
        <v>30</v>
      </c>
      <c r="O76" s="154">
        <f t="shared" si="7"/>
        <v>0</v>
      </c>
      <c r="P76">
        <v>10.41</v>
      </c>
      <c r="Q76">
        <v>4.4400000000000004</v>
      </c>
      <c r="R76">
        <v>0</v>
      </c>
      <c r="S76">
        <v>9.4700000000000006</v>
      </c>
      <c r="T76">
        <v>5.68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192</v>
      </c>
      <c r="G77">
        <f t="shared" si="11"/>
        <v>30</v>
      </c>
      <c r="H77" s="154"/>
      <c r="I77">
        <f>BRPL_EOD!AI77+BRPL_EOD!AJ77</f>
        <v>10.41</v>
      </c>
      <c r="J77">
        <f>BYPL_EOD!AI77+BYPL_EOD!AJ77</f>
        <v>4.4400000000000004</v>
      </c>
      <c r="K77">
        <f>MES_EOD!AI77+MES_EOD!AJ77</f>
        <v>0</v>
      </c>
      <c r="L77">
        <f>NDMC_EOD!AI77+NDMC_EOD!AJ77</f>
        <v>9.4700000000000006</v>
      </c>
      <c r="M77">
        <f>TPDDL_EOD!AI77+TPDDL_EOD!AJ77</f>
        <v>5.68</v>
      </c>
      <c r="N77">
        <f t="shared" si="6"/>
        <v>30</v>
      </c>
      <c r="O77" s="154">
        <f t="shared" si="7"/>
        <v>0</v>
      </c>
      <c r="P77">
        <v>10.41</v>
      </c>
      <c r="Q77">
        <v>4.4400000000000004</v>
      </c>
      <c r="R77">
        <v>0</v>
      </c>
      <c r="S77">
        <v>9.4700000000000006</v>
      </c>
      <c r="T77">
        <v>5.68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192</v>
      </c>
      <c r="G78">
        <f t="shared" si="11"/>
        <v>30</v>
      </c>
      <c r="H78" s="154"/>
      <c r="I78">
        <f>BRPL_EOD!AI78+BRPL_EOD!AJ78</f>
        <v>10.41</v>
      </c>
      <c r="J78">
        <f>BYPL_EOD!AI78+BYPL_EOD!AJ78</f>
        <v>4.4400000000000004</v>
      </c>
      <c r="K78">
        <f>MES_EOD!AI78+MES_EOD!AJ78</f>
        <v>0</v>
      </c>
      <c r="L78">
        <f>NDMC_EOD!AI78+NDMC_EOD!AJ78</f>
        <v>9.4700000000000006</v>
      </c>
      <c r="M78">
        <f>TPDDL_EOD!AI78+TPDDL_EOD!AJ78</f>
        <v>5.68</v>
      </c>
      <c r="N78">
        <f t="shared" si="6"/>
        <v>30</v>
      </c>
      <c r="O78" s="154">
        <f t="shared" si="7"/>
        <v>0</v>
      </c>
      <c r="P78">
        <v>10.41</v>
      </c>
      <c r="Q78">
        <v>4.4400000000000004</v>
      </c>
      <c r="R78">
        <v>0</v>
      </c>
      <c r="S78">
        <v>9.4700000000000006</v>
      </c>
      <c r="T78">
        <v>5.68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192</v>
      </c>
      <c r="G79">
        <f t="shared" si="11"/>
        <v>30</v>
      </c>
      <c r="H79" s="154"/>
      <c r="I79">
        <f>BRPL_EOD!AI79+BRPL_EOD!AJ79</f>
        <v>9.8800000000000008</v>
      </c>
      <c r="J79">
        <f>BYPL_EOD!AI79+BYPL_EOD!AJ79</f>
        <v>3.96</v>
      </c>
      <c r="K79">
        <f>MES_EOD!AI79+MES_EOD!AJ79</f>
        <v>1.8</v>
      </c>
      <c r="L79">
        <f>NDMC_EOD!AI79+NDMC_EOD!AJ79</f>
        <v>8.98</v>
      </c>
      <c r="M79">
        <f>TPDDL_EOD!AI79+TPDDL_EOD!AJ79</f>
        <v>5.39</v>
      </c>
      <c r="N79">
        <f t="shared" si="6"/>
        <v>30.01</v>
      </c>
      <c r="O79" s="154">
        <f t="shared" si="7"/>
        <v>-1.0000000000001563E-2</v>
      </c>
      <c r="P79">
        <v>9.87670776407864</v>
      </c>
      <c r="Q79">
        <v>3.9586804398533819</v>
      </c>
      <c r="R79">
        <v>1.7994001999333555</v>
      </c>
      <c r="S79">
        <v>8.9770076641119623</v>
      </c>
      <c r="T79">
        <v>5.3882039320226589</v>
      </c>
      <c r="U79" s="156">
        <f t="shared" si="8"/>
        <v>29.999999999999996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192</v>
      </c>
      <c r="G80">
        <f t="shared" si="11"/>
        <v>30</v>
      </c>
      <c r="H80" s="154"/>
      <c r="I80">
        <f>BRPL_EOD!AI80+BRPL_EOD!AJ80</f>
        <v>10.41</v>
      </c>
      <c r="J80">
        <f>BYPL_EOD!AI80+BYPL_EOD!AJ80</f>
        <v>4.4400000000000004</v>
      </c>
      <c r="K80">
        <f>MES_EOD!AI80+MES_EOD!AJ80</f>
        <v>0</v>
      </c>
      <c r="L80">
        <f>NDMC_EOD!AI80+NDMC_EOD!AJ80</f>
        <v>9.4700000000000006</v>
      </c>
      <c r="M80">
        <f>TPDDL_EOD!AI80+TPDDL_EOD!AJ80</f>
        <v>5.68</v>
      </c>
      <c r="N80">
        <f t="shared" si="6"/>
        <v>30</v>
      </c>
      <c r="O80" s="154">
        <f t="shared" si="7"/>
        <v>0</v>
      </c>
      <c r="P80">
        <v>10.41</v>
      </c>
      <c r="Q80">
        <v>4.4400000000000004</v>
      </c>
      <c r="R80">
        <v>0</v>
      </c>
      <c r="S80">
        <v>9.4700000000000006</v>
      </c>
      <c r="T80">
        <v>5.68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10.41</v>
      </c>
      <c r="J81">
        <f>BYPL_EOD!AI81+BYPL_EOD!AJ81</f>
        <v>4.4400000000000004</v>
      </c>
      <c r="K81">
        <f>MES_EOD!AI81+MES_EOD!AJ81</f>
        <v>0</v>
      </c>
      <c r="L81">
        <f>NDMC_EOD!AI81+NDMC_EOD!AJ81</f>
        <v>9.4700000000000006</v>
      </c>
      <c r="M81">
        <f>TPDDL_EOD!AI81+TPDDL_EOD!AJ81</f>
        <v>5.68</v>
      </c>
      <c r="N81">
        <f t="shared" si="6"/>
        <v>30</v>
      </c>
      <c r="O81" s="154">
        <f t="shared" si="7"/>
        <v>0</v>
      </c>
      <c r="P81">
        <v>10.41</v>
      </c>
      <c r="Q81">
        <v>4.4400000000000004</v>
      </c>
      <c r="R81">
        <v>0</v>
      </c>
      <c r="S81">
        <v>9.4700000000000006</v>
      </c>
      <c r="T81">
        <v>5.68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10.41</v>
      </c>
      <c r="J82">
        <f>BYPL_EOD!AI82+BYPL_EOD!AJ82</f>
        <v>4.4400000000000004</v>
      </c>
      <c r="K82">
        <f>MES_EOD!AI82+MES_EOD!AJ82</f>
        <v>0</v>
      </c>
      <c r="L82">
        <f>NDMC_EOD!AI82+NDMC_EOD!AJ82</f>
        <v>9.4700000000000006</v>
      </c>
      <c r="M82">
        <f>TPDDL_EOD!AI82+TPDDL_EOD!AJ82</f>
        <v>5.68</v>
      </c>
      <c r="N82">
        <f t="shared" si="6"/>
        <v>30</v>
      </c>
      <c r="O82" s="154">
        <f t="shared" si="7"/>
        <v>0</v>
      </c>
      <c r="P82">
        <v>10.41</v>
      </c>
      <c r="Q82">
        <v>4.4400000000000004</v>
      </c>
      <c r="R82">
        <v>0</v>
      </c>
      <c r="S82">
        <v>9.4700000000000006</v>
      </c>
      <c r="T82">
        <v>5.68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10.41</v>
      </c>
      <c r="J83">
        <f>BYPL_EOD!AI83+BYPL_EOD!AJ83</f>
        <v>4.4400000000000004</v>
      </c>
      <c r="K83">
        <f>MES_EOD!AI83+MES_EOD!AJ83</f>
        <v>0</v>
      </c>
      <c r="L83">
        <f>NDMC_EOD!AI83+NDMC_EOD!AJ83</f>
        <v>9.4700000000000006</v>
      </c>
      <c r="M83">
        <f>TPDDL_EOD!AI83+TPDDL_EOD!AJ83</f>
        <v>5.68</v>
      </c>
      <c r="N83">
        <f t="shared" si="6"/>
        <v>30</v>
      </c>
      <c r="O83" s="154">
        <f t="shared" si="7"/>
        <v>0</v>
      </c>
      <c r="P83">
        <v>10.41</v>
      </c>
      <c r="Q83">
        <v>4.4400000000000004</v>
      </c>
      <c r="R83">
        <v>0</v>
      </c>
      <c r="S83">
        <v>9.4700000000000006</v>
      </c>
      <c r="T83">
        <v>5.68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10.41</v>
      </c>
      <c r="J84">
        <f>BYPL_EOD!AI84+BYPL_EOD!AJ84</f>
        <v>4.4400000000000004</v>
      </c>
      <c r="K84">
        <f>MES_EOD!AI84+MES_EOD!AJ84</f>
        <v>0</v>
      </c>
      <c r="L84">
        <f>NDMC_EOD!AI84+NDMC_EOD!AJ84</f>
        <v>9.4700000000000006</v>
      </c>
      <c r="M84">
        <f>TPDDL_EOD!AI84+TPDDL_EOD!AJ84</f>
        <v>5.68</v>
      </c>
      <c r="N84">
        <f t="shared" si="6"/>
        <v>30</v>
      </c>
      <c r="O84" s="154">
        <f t="shared" si="7"/>
        <v>0</v>
      </c>
      <c r="P84">
        <v>10.41</v>
      </c>
      <c r="Q84">
        <v>4.4400000000000004</v>
      </c>
      <c r="R84">
        <v>0</v>
      </c>
      <c r="S84">
        <v>9.4700000000000006</v>
      </c>
      <c r="T84">
        <v>5.68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9.8800000000000008</v>
      </c>
      <c r="J85">
        <f>BYPL_EOD!AI85+BYPL_EOD!AJ85</f>
        <v>3.96</v>
      </c>
      <c r="K85">
        <f>MES_EOD!AI85+MES_EOD!AJ85</f>
        <v>1.8</v>
      </c>
      <c r="L85">
        <f>NDMC_EOD!AI85+NDMC_EOD!AJ85</f>
        <v>8.98</v>
      </c>
      <c r="M85">
        <f>TPDDL_EOD!AI85+TPDDL_EOD!AJ85</f>
        <v>5.39</v>
      </c>
      <c r="N85">
        <f t="shared" si="6"/>
        <v>30.01</v>
      </c>
      <c r="O85" s="154">
        <f t="shared" si="7"/>
        <v>-1.0000000000001563E-2</v>
      </c>
      <c r="P85">
        <v>9.87670776407864</v>
      </c>
      <c r="Q85">
        <v>3.9586804398533819</v>
      </c>
      <c r="R85">
        <v>1.7994001999333555</v>
      </c>
      <c r="S85">
        <v>8.9770076641119623</v>
      </c>
      <c r="T85">
        <v>5.3882039320226589</v>
      </c>
      <c r="U85" s="156">
        <f t="shared" si="8"/>
        <v>29.999999999999996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10.41</v>
      </c>
      <c r="J86">
        <f>BYPL_EOD!AI86+BYPL_EOD!AJ86</f>
        <v>4.4400000000000004</v>
      </c>
      <c r="K86">
        <f>MES_EOD!AI86+MES_EOD!AJ86</f>
        <v>0</v>
      </c>
      <c r="L86">
        <f>NDMC_EOD!AI86+NDMC_EOD!AJ86</f>
        <v>9.4700000000000006</v>
      </c>
      <c r="M86">
        <f>TPDDL_EOD!AI86+TPDDL_EOD!AJ86</f>
        <v>5.68</v>
      </c>
      <c r="N86">
        <f t="shared" si="6"/>
        <v>30</v>
      </c>
      <c r="O86" s="154">
        <f t="shared" si="7"/>
        <v>0</v>
      </c>
      <c r="P86">
        <v>10.41</v>
      </c>
      <c r="Q86">
        <v>4.4400000000000004</v>
      </c>
      <c r="R86">
        <v>0</v>
      </c>
      <c r="S86">
        <v>9.4700000000000006</v>
      </c>
      <c r="T86">
        <v>5.68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192</v>
      </c>
      <c r="G87">
        <f t="shared" si="11"/>
        <v>31</v>
      </c>
      <c r="H87" s="154"/>
      <c r="I87">
        <f>BRPL_EOD!AI87+BRPL_EOD!AJ87</f>
        <v>10.76</v>
      </c>
      <c r="J87">
        <f>BYPL_EOD!AI87+BYPL_EOD!AJ87</f>
        <v>4.59</v>
      </c>
      <c r="K87">
        <f>MES_EOD!AI87+MES_EOD!AJ87</f>
        <v>0</v>
      </c>
      <c r="L87">
        <f>NDMC_EOD!AI87+NDMC_EOD!AJ87</f>
        <v>9.7799999999999994</v>
      </c>
      <c r="M87">
        <f>TPDDL_EOD!AI87+TPDDL_EOD!AJ87</f>
        <v>5.87</v>
      </c>
      <c r="N87">
        <f t="shared" si="6"/>
        <v>31</v>
      </c>
      <c r="O87" s="154">
        <f t="shared" si="7"/>
        <v>0</v>
      </c>
      <c r="P87">
        <v>10.76</v>
      </c>
      <c r="Q87">
        <v>4.59</v>
      </c>
      <c r="R87">
        <v>0</v>
      </c>
      <c r="S87">
        <v>9.7799999999999994</v>
      </c>
      <c r="T87">
        <v>5.87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192</v>
      </c>
      <c r="G88">
        <f t="shared" si="11"/>
        <v>31</v>
      </c>
      <c r="H88" s="154"/>
      <c r="I88">
        <f>BRPL_EOD!AI88+BRPL_EOD!AJ88</f>
        <v>10.85</v>
      </c>
      <c r="J88">
        <f>BYPL_EOD!AI88+BYPL_EOD!AJ88</f>
        <v>4.38</v>
      </c>
      <c r="K88">
        <f>MES_EOD!AI88+MES_EOD!AJ88</f>
        <v>0</v>
      </c>
      <c r="L88">
        <f>NDMC_EOD!AI88+NDMC_EOD!AJ88</f>
        <v>9.86</v>
      </c>
      <c r="M88">
        <f>TPDDL_EOD!AI88+TPDDL_EOD!AJ88</f>
        <v>5.92</v>
      </c>
      <c r="N88">
        <f t="shared" si="6"/>
        <v>31.009999999999998</v>
      </c>
      <c r="O88" s="154">
        <f t="shared" si="7"/>
        <v>-9.9999999999980105E-3</v>
      </c>
      <c r="P88">
        <v>10.846501128668171</v>
      </c>
      <c r="Q88">
        <v>4.3785875524024513</v>
      </c>
      <c r="R88">
        <v>0</v>
      </c>
      <c r="S88">
        <v>9.8568203805224126</v>
      </c>
      <c r="T88">
        <v>5.9180909384069658</v>
      </c>
      <c r="U88" s="156">
        <f t="shared" si="8"/>
        <v>31.000000000000004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192</v>
      </c>
      <c r="G89">
        <f t="shared" si="11"/>
        <v>31</v>
      </c>
      <c r="H89" s="154"/>
      <c r="I89">
        <f>BRPL_EOD!AI89+BRPL_EOD!AJ89</f>
        <v>6.96</v>
      </c>
      <c r="J89">
        <f>BYPL_EOD!AI89+BYPL_EOD!AJ89</f>
        <v>13.92</v>
      </c>
      <c r="K89">
        <f>MES_EOD!AI89+MES_EOD!AJ89</f>
        <v>0</v>
      </c>
      <c r="L89">
        <f>NDMC_EOD!AI89+NDMC_EOD!AJ89</f>
        <v>6.33</v>
      </c>
      <c r="M89">
        <f>TPDDL_EOD!AI89+TPDDL_EOD!AJ89</f>
        <v>3.8</v>
      </c>
      <c r="N89">
        <f t="shared" si="6"/>
        <v>31.01</v>
      </c>
      <c r="O89" s="154">
        <f t="shared" si="7"/>
        <v>-1.0000000000001563E-2</v>
      </c>
      <c r="P89">
        <v>6.9577555627217027</v>
      </c>
      <c r="Q89">
        <v>13.915511125443405</v>
      </c>
      <c r="R89">
        <v>0</v>
      </c>
      <c r="S89">
        <v>6.3279587229925829</v>
      </c>
      <c r="T89">
        <v>3.7987745888423086</v>
      </c>
      <c r="U89" s="156">
        <f t="shared" si="8"/>
        <v>31.000000000000004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192</v>
      </c>
      <c r="G90">
        <f t="shared" si="11"/>
        <v>31</v>
      </c>
      <c r="H90" s="154"/>
      <c r="I90">
        <f>BRPL_EOD!AI90+BRPL_EOD!AJ90</f>
        <v>10.85</v>
      </c>
      <c r="J90">
        <f>BYPL_EOD!AI90+BYPL_EOD!AJ90</f>
        <v>4.38</v>
      </c>
      <c r="K90">
        <f>MES_EOD!AI90+MES_EOD!AJ90</f>
        <v>0</v>
      </c>
      <c r="L90">
        <f>NDMC_EOD!AI90+NDMC_EOD!AJ90</f>
        <v>9.86</v>
      </c>
      <c r="M90">
        <f>TPDDL_EOD!AI90+TPDDL_EOD!AJ90</f>
        <v>5.92</v>
      </c>
      <c r="N90">
        <f t="shared" si="6"/>
        <v>31.009999999999998</v>
      </c>
      <c r="O90" s="154">
        <f t="shared" si="7"/>
        <v>-9.9999999999980105E-3</v>
      </c>
      <c r="P90">
        <v>10.846501128668171</v>
      </c>
      <c r="Q90">
        <v>4.3785875524024513</v>
      </c>
      <c r="R90">
        <v>0</v>
      </c>
      <c r="S90">
        <v>9.8568203805224126</v>
      </c>
      <c r="T90">
        <v>5.9180909384069658</v>
      </c>
      <c r="U90" s="156">
        <f t="shared" si="8"/>
        <v>31.000000000000004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192</v>
      </c>
      <c r="G91">
        <f t="shared" si="11"/>
        <v>31</v>
      </c>
      <c r="H91" s="154"/>
      <c r="I91">
        <f>BRPL_EOD!AI91+BRPL_EOD!AJ91</f>
        <v>10.35</v>
      </c>
      <c r="J91">
        <f>BYPL_EOD!AI91+BYPL_EOD!AJ91</f>
        <v>3.72</v>
      </c>
      <c r="K91">
        <f>MES_EOD!AI91+MES_EOD!AJ91</f>
        <v>1.88</v>
      </c>
      <c r="L91">
        <f>NDMC_EOD!AI91+NDMC_EOD!AJ91</f>
        <v>9.41</v>
      </c>
      <c r="M91">
        <f>TPDDL_EOD!AI91+TPDDL_EOD!AJ91</f>
        <v>5.64</v>
      </c>
      <c r="N91">
        <f t="shared" si="6"/>
        <v>31</v>
      </c>
      <c r="O91" s="154">
        <f t="shared" si="7"/>
        <v>0</v>
      </c>
      <c r="P91">
        <v>10.35</v>
      </c>
      <c r="Q91">
        <v>3.72</v>
      </c>
      <c r="R91">
        <v>1.88</v>
      </c>
      <c r="S91">
        <v>9.41</v>
      </c>
      <c r="T91">
        <v>5.64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192</v>
      </c>
      <c r="G92">
        <f t="shared" si="11"/>
        <v>31</v>
      </c>
      <c r="H92" s="154"/>
      <c r="I92">
        <f>BRPL_EOD!AI92+BRPL_EOD!AJ92</f>
        <v>10.85</v>
      </c>
      <c r="J92">
        <f>BYPL_EOD!AI92+BYPL_EOD!AJ92</f>
        <v>4.38</v>
      </c>
      <c r="K92">
        <f>MES_EOD!AI92+MES_EOD!AJ92</f>
        <v>0</v>
      </c>
      <c r="L92">
        <f>NDMC_EOD!AI92+NDMC_EOD!AJ92</f>
        <v>9.86</v>
      </c>
      <c r="M92">
        <f>TPDDL_EOD!AI92+TPDDL_EOD!AJ92</f>
        <v>5.92</v>
      </c>
      <c r="N92">
        <f t="shared" si="6"/>
        <v>31.009999999999998</v>
      </c>
      <c r="O92" s="154">
        <f t="shared" si="7"/>
        <v>-9.9999999999980105E-3</v>
      </c>
      <c r="P92">
        <v>10.846501128668171</v>
      </c>
      <c r="Q92">
        <v>4.3785875524024513</v>
      </c>
      <c r="R92">
        <v>0</v>
      </c>
      <c r="S92">
        <v>9.8568203805224126</v>
      </c>
      <c r="T92">
        <v>5.9180909384069658</v>
      </c>
      <c r="U92" s="156">
        <f t="shared" si="8"/>
        <v>31.000000000000004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192</v>
      </c>
      <c r="G93">
        <f t="shared" si="11"/>
        <v>31</v>
      </c>
      <c r="H93" s="154"/>
      <c r="I93">
        <f>BRPL_EOD!AI93+BRPL_EOD!AJ93</f>
        <v>10.85</v>
      </c>
      <c r="J93">
        <f>BYPL_EOD!AI93+BYPL_EOD!AJ93</f>
        <v>4.38</v>
      </c>
      <c r="K93">
        <f>MES_EOD!AI93+MES_EOD!AJ93</f>
        <v>0</v>
      </c>
      <c r="L93">
        <f>NDMC_EOD!AI93+NDMC_EOD!AJ93</f>
        <v>9.86</v>
      </c>
      <c r="M93">
        <f>TPDDL_EOD!AI93+TPDDL_EOD!AJ93</f>
        <v>5.92</v>
      </c>
      <c r="N93">
        <f t="shared" si="6"/>
        <v>31.009999999999998</v>
      </c>
      <c r="O93" s="154">
        <f t="shared" si="7"/>
        <v>-9.9999999999980105E-3</v>
      </c>
      <c r="P93">
        <v>10.846501128668171</v>
      </c>
      <c r="Q93">
        <v>4.3785875524024513</v>
      </c>
      <c r="R93">
        <v>0</v>
      </c>
      <c r="S93">
        <v>9.8568203805224126</v>
      </c>
      <c r="T93">
        <v>5.9180909384069658</v>
      </c>
      <c r="U93" s="156">
        <f t="shared" si="8"/>
        <v>31.000000000000004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192</v>
      </c>
      <c r="G94">
        <f t="shared" si="11"/>
        <v>31</v>
      </c>
      <c r="H94" s="154"/>
      <c r="I94">
        <f>BRPL_EOD!AI94+BRPL_EOD!AJ94</f>
        <v>10.85</v>
      </c>
      <c r="J94">
        <f>BYPL_EOD!AI94+BYPL_EOD!AJ94</f>
        <v>4.38</v>
      </c>
      <c r="K94">
        <f>MES_EOD!AI94+MES_EOD!AJ94</f>
        <v>0</v>
      </c>
      <c r="L94">
        <f>NDMC_EOD!AI94+NDMC_EOD!AJ94</f>
        <v>9.86</v>
      </c>
      <c r="M94">
        <f>TPDDL_EOD!AI94+TPDDL_EOD!AJ94</f>
        <v>5.92</v>
      </c>
      <c r="N94">
        <f t="shared" si="6"/>
        <v>31.009999999999998</v>
      </c>
      <c r="O94" s="154">
        <f t="shared" si="7"/>
        <v>-9.9999999999980105E-3</v>
      </c>
      <c r="P94">
        <v>10.846501128668171</v>
      </c>
      <c r="Q94">
        <v>4.3785875524024513</v>
      </c>
      <c r="R94">
        <v>0</v>
      </c>
      <c r="S94">
        <v>9.8568203805224126</v>
      </c>
      <c r="T94">
        <v>5.9180909384069658</v>
      </c>
      <c r="U94" s="156">
        <f t="shared" si="8"/>
        <v>31.000000000000004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192</v>
      </c>
      <c r="G95">
        <f t="shared" si="11"/>
        <v>31</v>
      </c>
      <c r="H95" s="154"/>
      <c r="I95">
        <f>BRPL_EOD!AI95+BRPL_EOD!AJ95</f>
        <v>10.85</v>
      </c>
      <c r="J95">
        <f>BYPL_EOD!AI95+BYPL_EOD!AJ95</f>
        <v>4.38</v>
      </c>
      <c r="K95">
        <f>MES_EOD!AI95+MES_EOD!AJ95</f>
        <v>0</v>
      </c>
      <c r="L95">
        <f>NDMC_EOD!AI95+NDMC_EOD!AJ95</f>
        <v>9.86</v>
      </c>
      <c r="M95">
        <f>TPDDL_EOD!AI95+TPDDL_EOD!AJ95</f>
        <v>5.92</v>
      </c>
      <c r="N95">
        <f t="shared" si="6"/>
        <v>31.009999999999998</v>
      </c>
      <c r="O95" s="154">
        <f t="shared" si="7"/>
        <v>-9.9999999999980105E-3</v>
      </c>
      <c r="P95">
        <v>10.846501128668171</v>
      </c>
      <c r="Q95">
        <v>4.3785875524024513</v>
      </c>
      <c r="R95">
        <v>0</v>
      </c>
      <c r="S95">
        <v>9.8568203805224126</v>
      </c>
      <c r="T95">
        <v>5.9180909384069658</v>
      </c>
      <c r="U95" s="156">
        <f t="shared" si="8"/>
        <v>31.000000000000004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192</v>
      </c>
      <c r="G96">
        <f t="shared" si="11"/>
        <v>31</v>
      </c>
      <c r="H96" s="154"/>
      <c r="I96">
        <f>BRPL_EOD!AI96+BRPL_EOD!AJ96</f>
        <v>10.85</v>
      </c>
      <c r="J96">
        <f>BYPL_EOD!AI96+BYPL_EOD!AJ96</f>
        <v>4.38</v>
      </c>
      <c r="K96">
        <f>MES_EOD!AI96+MES_EOD!AJ96</f>
        <v>0</v>
      </c>
      <c r="L96">
        <f>NDMC_EOD!AI96+NDMC_EOD!AJ96</f>
        <v>9.86</v>
      </c>
      <c r="M96">
        <f>TPDDL_EOD!AI96+TPDDL_EOD!AJ96</f>
        <v>5.92</v>
      </c>
      <c r="N96">
        <f t="shared" si="6"/>
        <v>31.009999999999998</v>
      </c>
      <c r="O96" s="154">
        <f t="shared" si="7"/>
        <v>-9.9999999999980105E-3</v>
      </c>
      <c r="P96">
        <v>10.846501128668171</v>
      </c>
      <c r="Q96">
        <v>4.3785875524024513</v>
      </c>
      <c r="R96">
        <v>0</v>
      </c>
      <c r="S96">
        <v>9.8568203805224126</v>
      </c>
      <c r="T96">
        <v>5.9180909384069658</v>
      </c>
      <c r="U96" s="156">
        <f t="shared" si="8"/>
        <v>31.000000000000004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192</v>
      </c>
      <c r="G97">
        <f t="shared" si="11"/>
        <v>31</v>
      </c>
      <c r="H97" s="154"/>
      <c r="I97">
        <f>BRPL_EOD!AI97+BRPL_EOD!AJ97</f>
        <v>10.35</v>
      </c>
      <c r="J97">
        <f>BYPL_EOD!AI97+BYPL_EOD!AJ97</f>
        <v>3.72</v>
      </c>
      <c r="K97">
        <f>MES_EOD!AI97+MES_EOD!AJ97</f>
        <v>1.88</v>
      </c>
      <c r="L97">
        <f>NDMC_EOD!AI97+NDMC_EOD!AJ97</f>
        <v>9.41</v>
      </c>
      <c r="M97">
        <f>TPDDL_EOD!AI97+TPDDL_EOD!AJ97</f>
        <v>5.64</v>
      </c>
      <c r="N97">
        <f t="shared" si="6"/>
        <v>31</v>
      </c>
      <c r="O97" s="154">
        <f t="shared" si="7"/>
        <v>0</v>
      </c>
      <c r="P97">
        <v>10.35</v>
      </c>
      <c r="Q97">
        <v>3.72</v>
      </c>
      <c r="R97">
        <v>1.88</v>
      </c>
      <c r="S97">
        <v>9.41</v>
      </c>
      <c r="T97">
        <v>5.64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192</v>
      </c>
      <c r="G98">
        <f t="shared" si="11"/>
        <v>31</v>
      </c>
      <c r="H98" s="154"/>
      <c r="I98">
        <f>BRPL_EOD!AI98+BRPL_EOD!AJ98</f>
        <v>10.85</v>
      </c>
      <c r="J98">
        <f>BYPL_EOD!AI98+BYPL_EOD!AJ98</f>
        <v>4.38</v>
      </c>
      <c r="K98">
        <f>MES_EOD!AI98+MES_EOD!AJ98</f>
        <v>0</v>
      </c>
      <c r="L98">
        <f>NDMC_EOD!AI98+NDMC_EOD!AJ98</f>
        <v>9.86</v>
      </c>
      <c r="M98">
        <f>TPDDL_EOD!AI98+TPDDL_EOD!AJ98</f>
        <v>5.92</v>
      </c>
      <c r="N98">
        <f t="shared" si="6"/>
        <v>31.009999999999998</v>
      </c>
      <c r="O98" s="154">
        <f t="shared" si="7"/>
        <v>-9.9999999999980105E-3</v>
      </c>
      <c r="P98">
        <v>10.846501128668171</v>
      </c>
      <c r="Q98">
        <v>4.3785875524024513</v>
      </c>
      <c r="R98">
        <v>0</v>
      </c>
      <c r="S98">
        <v>9.8568203805224126</v>
      </c>
      <c r="T98">
        <v>5.9180909384069658</v>
      </c>
      <c r="U98" s="156">
        <f t="shared" si="8"/>
        <v>31.000000000000004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0.77400000000000002</v>
      </c>
      <c r="E99" s="156">
        <f t="shared" si="12"/>
        <v>0</v>
      </c>
      <c r="F99" s="156">
        <f t="shared" si="12"/>
        <v>4.617</v>
      </c>
      <c r="G99" s="156">
        <f t="shared" si="12"/>
        <v>0.77400000000000002</v>
      </c>
      <c r="H99" s="156"/>
      <c r="I99" s="156">
        <f t="shared" si="12"/>
        <v>0.25322749999999988</v>
      </c>
      <c r="J99" s="156">
        <f t="shared" si="12"/>
        <v>0.11907999999999992</v>
      </c>
      <c r="K99" s="156">
        <f t="shared" si="12"/>
        <v>2.4872500000000009E-2</v>
      </c>
      <c r="L99" s="156">
        <f t="shared" si="12"/>
        <v>0.23373750000000018</v>
      </c>
      <c r="M99" s="156">
        <f t="shared" si="12"/>
        <v>0.14303499999999997</v>
      </c>
      <c r="N99" s="156">
        <f t="shared" si="12"/>
        <v>0.77395250000000082</v>
      </c>
      <c r="O99" s="156">
        <f t="shared" si="12"/>
        <v>4.7500000000002984E-5</v>
      </c>
      <c r="P99" s="156">
        <f t="shared" si="12"/>
        <v>0.25324163007911193</v>
      </c>
      <c r="Q99" s="156">
        <f t="shared" si="12"/>
        <v>0.11908659437996048</v>
      </c>
      <c r="R99" s="156">
        <f t="shared" si="12"/>
        <v>2.4876551426473388E-2</v>
      </c>
      <c r="S99" s="156">
        <f t="shared" si="12"/>
        <v>0.23375128180139199</v>
      </c>
      <c r="T99" s="156">
        <f t="shared" si="12"/>
        <v>0.14304394231306203</v>
      </c>
      <c r="U99" s="156">
        <f t="shared" si="12"/>
        <v>0.77400000000000002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12.84</v>
      </c>
      <c r="J40">
        <f>BYPL_EOD!AC40+BYPL_EOD!AD40</f>
        <v>7.34</v>
      </c>
      <c r="K40">
        <f>MES_EOD!AC40+MES_EOD!AD40</f>
        <v>0</v>
      </c>
      <c r="L40">
        <f>NDMC_EOD!AC40+NDMC_EOD!AD40</f>
        <v>2.04</v>
      </c>
      <c r="M40">
        <f>TPDDL_EOD!AC40+TPDDL_EOD!AD40</f>
        <v>11.85</v>
      </c>
      <c r="N40">
        <f t="shared" si="0"/>
        <v>34.07</v>
      </c>
      <c r="O40" s="154">
        <f t="shared" si="1"/>
        <v>0.22999999999999687</v>
      </c>
      <c r="P40">
        <v>12.926680363956558</v>
      </c>
      <c r="Q40">
        <v>7.3895509245670672</v>
      </c>
      <c r="R40">
        <v>0</v>
      </c>
      <c r="S40">
        <v>2.0537716466099205</v>
      </c>
      <c r="T40">
        <v>11.92999706486645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12.84</v>
      </c>
      <c r="J41">
        <f>BYPL_EOD!AC41+BYPL_EOD!AD41</f>
        <v>7.34</v>
      </c>
      <c r="K41">
        <f>MES_EOD!AC41+MES_EOD!AD41</f>
        <v>0</v>
      </c>
      <c r="L41">
        <f>NDMC_EOD!AC41+NDMC_EOD!AD41</f>
        <v>2.04</v>
      </c>
      <c r="M41">
        <f>TPDDL_EOD!AC41+TPDDL_EOD!AD41</f>
        <v>11.85</v>
      </c>
      <c r="N41">
        <f t="shared" si="0"/>
        <v>34.07</v>
      </c>
      <c r="O41" s="154">
        <f t="shared" si="1"/>
        <v>0.22999999999999687</v>
      </c>
      <c r="P41">
        <v>12.926680363956558</v>
      </c>
      <c r="Q41">
        <v>7.3895509245670672</v>
      </c>
      <c r="R41">
        <v>0</v>
      </c>
      <c r="S41">
        <v>2.0537716466099205</v>
      </c>
      <c r="T41">
        <v>11.92999706486645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12.84</v>
      </c>
      <c r="J42">
        <f>BYPL_EOD!AC42+BYPL_EOD!AD42</f>
        <v>7.34</v>
      </c>
      <c r="K42">
        <f>MES_EOD!AC42+MES_EOD!AD42</f>
        <v>0</v>
      </c>
      <c r="L42">
        <f>NDMC_EOD!AC42+NDMC_EOD!AD42</f>
        <v>2.04</v>
      </c>
      <c r="M42">
        <f>TPDDL_EOD!AC42+TPDDL_EOD!AD42</f>
        <v>11.85</v>
      </c>
      <c r="N42">
        <f t="shared" si="0"/>
        <v>34.07</v>
      </c>
      <c r="O42" s="154">
        <f t="shared" si="1"/>
        <v>0.22999999999999687</v>
      </c>
      <c r="P42">
        <v>12.926680363956558</v>
      </c>
      <c r="Q42">
        <v>7.3895509245670672</v>
      </c>
      <c r="R42">
        <v>0</v>
      </c>
      <c r="S42">
        <v>2.0537716466099205</v>
      </c>
      <c r="T42">
        <v>11.92999706486645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12.84</v>
      </c>
      <c r="J43">
        <f>BYPL_EOD!AC43+BYPL_EOD!AD43</f>
        <v>7.34</v>
      </c>
      <c r="K43">
        <f>MES_EOD!AC43+MES_EOD!AD43</f>
        <v>0</v>
      </c>
      <c r="L43">
        <f>NDMC_EOD!AC43+NDMC_EOD!AD43</f>
        <v>2.04</v>
      </c>
      <c r="M43">
        <f>TPDDL_EOD!AC43+TPDDL_EOD!AD43</f>
        <v>11.85</v>
      </c>
      <c r="N43">
        <f t="shared" si="0"/>
        <v>34.07</v>
      </c>
      <c r="O43" s="154">
        <f t="shared" si="1"/>
        <v>0.22999999999999687</v>
      </c>
      <c r="P43">
        <v>12.926680363956558</v>
      </c>
      <c r="Q43">
        <v>7.3895509245670672</v>
      </c>
      <c r="R43">
        <v>0</v>
      </c>
      <c r="S43">
        <v>2.0537716466099205</v>
      </c>
      <c r="T43">
        <v>11.92999706486645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12.84</v>
      </c>
      <c r="J44">
        <f>BYPL_EOD!AC44+BYPL_EOD!AD44</f>
        <v>7.34</v>
      </c>
      <c r="K44">
        <f>MES_EOD!AC44+MES_EOD!AD44</f>
        <v>0</v>
      </c>
      <c r="L44">
        <f>NDMC_EOD!AC44+NDMC_EOD!AD44</f>
        <v>2.04</v>
      </c>
      <c r="M44">
        <f>TPDDL_EOD!AC44+TPDDL_EOD!AD44</f>
        <v>11.85</v>
      </c>
      <c r="N44">
        <f t="shared" si="0"/>
        <v>34.07</v>
      </c>
      <c r="O44" s="154">
        <f t="shared" si="1"/>
        <v>0.22999999999999687</v>
      </c>
      <c r="P44">
        <v>12.926680363956558</v>
      </c>
      <c r="Q44">
        <v>7.3895509245670672</v>
      </c>
      <c r="R44">
        <v>0</v>
      </c>
      <c r="S44">
        <v>2.0537716466099205</v>
      </c>
      <c r="T44">
        <v>11.92999706486645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12.84</v>
      </c>
      <c r="J45">
        <f>BYPL_EOD!AC45+BYPL_EOD!AD45</f>
        <v>7.34</v>
      </c>
      <c r="K45">
        <f>MES_EOD!AC45+MES_EOD!AD45</f>
        <v>0</v>
      </c>
      <c r="L45">
        <f>NDMC_EOD!AC45+NDMC_EOD!AD45</f>
        <v>2.04</v>
      </c>
      <c r="M45">
        <f>TPDDL_EOD!AC45+TPDDL_EOD!AD45</f>
        <v>11.85</v>
      </c>
      <c r="N45">
        <f t="shared" si="0"/>
        <v>34.07</v>
      </c>
      <c r="O45" s="154">
        <f t="shared" si="1"/>
        <v>0.22999999999999687</v>
      </c>
      <c r="P45">
        <v>12.926680363956558</v>
      </c>
      <c r="Q45">
        <v>7.3895509245670672</v>
      </c>
      <c r="R45">
        <v>0</v>
      </c>
      <c r="S45">
        <v>2.0537716466099205</v>
      </c>
      <c r="T45">
        <v>11.92999706486645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12.47</v>
      </c>
      <c r="J46">
        <f>BYPL_EOD!AC46+BYPL_EOD!AD46</f>
        <v>7.13</v>
      </c>
      <c r="K46">
        <f>MES_EOD!AC46+MES_EOD!AD46</f>
        <v>0</v>
      </c>
      <c r="L46">
        <f>NDMC_EOD!AC46+NDMC_EOD!AD46</f>
        <v>1.99</v>
      </c>
      <c r="M46">
        <f>TPDDL_EOD!AC46+TPDDL_EOD!AD46</f>
        <v>11.51</v>
      </c>
      <c r="N46">
        <f t="shared" si="0"/>
        <v>33.1</v>
      </c>
      <c r="O46" s="154">
        <f t="shared" si="1"/>
        <v>0.19999999999999574</v>
      </c>
      <c r="P46">
        <v>12.545347432024169</v>
      </c>
      <c r="Q46">
        <v>7.1730815709969775</v>
      </c>
      <c r="R46">
        <v>0</v>
      </c>
      <c r="S46">
        <v>2.0020241691842897</v>
      </c>
      <c r="T46">
        <v>11.579546827794561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12.47</v>
      </c>
      <c r="J47">
        <f>BYPL_EOD!AC47+BYPL_EOD!AD47</f>
        <v>7.13</v>
      </c>
      <c r="K47">
        <f>MES_EOD!AC47+MES_EOD!AD47</f>
        <v>0</v>
      </c>
      <c r="L47">
        <f>NDMC_EOD!AC47+NDMC_EOD!AD47</f>
        <v>1.99</v>
      </c>
      <c r="M47">
        <f>TPDDL_EOD!AC47+TPDDL_EOD!AD47</f>
        <v>11.51</v>
      </c>
      <c r="N47">
        <f t="shared" si="0"/>
        <v>33.1</v>
      </c>
      <c r="O47" s="154">
        <f t="shared" si="1"/>
        <v>0.19999999999999574</v>
      </c>
      <c r="P47">
        <v>12.545347432024169</v>
      </c>
      <c r="Q47">
        <v>7.1730815709969775</v>
      </c>
      <c r="R47">
        <v>0</v>
      </c>
      <c r="S47">
        <v>2.0020241691842897</v>
      </c>
      <c r="T47">
        <v>11.579546827794561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12.47</v>
      </c>
      <c r="J48">
        <f>BYPL_EOD!AC48+BYPL_EOD!AD48</f>
        <v>7.13</v>
      </c>
      <c r="K48">
        <f>MES_EOD!AC48+MES_EOD!AD48</f>
        <v>0</v>
      </c>
      <c r="L48">
        <f>NDMC_EOD!AC48+NDMC_EOD!AD48</f>
        <v>1.99</v>
      </c>
      <c r="M48">
        <f>TPDDL_EOD!AC48+TPDDL_EOD!AD48</f>
        <v>11.51</v>
      </c>
      <c r="N48">
        <f t="shared" si="0"/>
        <v>33.1</v>
      </c>
      <c r="O48" s="154">
        <f t="shared" si="1"/>
        <v>0.19999999999999574</v>
      </c>
      <c r="P48">
        <v>12.545347432024169</v>
      </c>
      <c r="Q48">
        <v>7.1730815709969775</v>
      </c>
      <c r="R48">
        <v>0</v>
      </c>
      <c r="S48">
        <v>2.0020241691842897</v>
      </c>
      <c r="T48">
        <v>11.579546827794561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12.47</v>
      </c>
      <c r="J49">
        <f>BYPL_EOD!AC49+BYPL_EOD!AD49</f>
        <v>7.13</v>
      </c>
      <c r="K49">
        <f>MES_EOD!AC49+MES_EOD!AD49</f>
        <v>0</v>
      </c>
      <c r="L49">
        <f>NDMC_EOD!AC49+NDMC_EOD!AD49</f>
        <v>1.99</v>
      </c>
      <c r="M49">
        <f>TPDDL_EOD!AC49+TPDDL_EOD!AD49</f>
        <v>11.51</v>
      </c>
      <c r="N49">
        <f t="shared" si="0"/>
        <v>33.1</v>
      </c>
      <c r="O49" s="154">
        <f t="shared" si="1"/>
        <v>0.19999999999999574</v>
      </c>
      <c r="P49">
        <v>12.545347432024169</v>
      </c>
      <c r="Q49">
        <v>7.1730815709969775</v>
      </c>
      <c r="R49">
        <v>0</v>
      </c>
      <c r="S49">
        <v>2.0020241691842897</v>
      </c>
      <c r="T49">
        <v>11.579546827794561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12.47</v>
      </c>
      <c r="J50">
        <f>BYPL_EOD!AC50+BYPL_EOD!AD50</f>
        <v>7.13</v>
      </c>
      <c r="K50">
        <f>MES_EOD!AC50+MES_EOD!AD50</f>
        <v>0</v>
      </c>
      <c r="L50">
        <f>NDMC_EOD!AC50+NDMC_EOD!AD50</f>
        <v>1.99</v>
      </c>
      <c r="M50">
        <f>TPDDL_EOD!AC50+TPDDL_EOD!AD50</f>
        <v>11.51</v>
      </c>
      <c r="N50">
        <f t="shared" si="0"/>
        <v>33.1</v>
      </c>
      <c r="O50" s="154">
        <f t="shared" si="1"/>
        <v>0.19999999999999574</v>
      </c>
      <c r="P50">
        <v>12.545347432024169</v>
      </c>
      <c r="Q50">
        <v>7.1730815709969775</v>
      </c>
      <c r="R50">
        <v>0</v>
      </c>
      <c r="S50">
        <v>2.0020241691842897</v>
      </c>
      <c r="T50">
        <v>11.579546827794561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12.47</v>
      </c>
      <c r="J51">
        <f>BYPL_EOD!AC51+BYPL_EOD!AD51</f>
        <v>7.13</v>
      </c>
      <c r="K51">
        <f>MES_EOD!AC51+MES_EOD!AD51</f>
        <v>0</v>
      </c>
      <c r="L51">
        <f>NDMC_EOD!AC51+NDMC_EOD!AD51</f>
        <v>1.99</v>
      </c>
      <c r="M51">
        <f>TPDDL_EOD!AC51+TPDDL_EOD!AD51</f>
        <v>11.51</v>
      </c>
      <c r="N51">
        <f t="shared" si="0"/>
        <v>33.1</v>
      </c>
      <c r="O51" s="154">
        <f t="shared" si="1"/>
        <v>0.19999999999999574</v>
      </c>
      <c r="P51">
        <v>12.545347432024169</v>
      </c>
      <c r="Q51">
        <v>7.1730815709969775</v>
      </c>
      <c r="R51">
        <v>0</v>
      </c>
      <c r="S51">
        <v>2.0020241691842897</v>
      </c>
      <c r="T51">
        <v>11.579546827794561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12.47</v>
      </c>
      <c r="J52">
        <f>BYPL_EOD!AC52+BYPL_EOD!AD52</f>
        <v>7.13</v>
      </c>
      <c r="K52">
        <f>MES_EOD!AC52+MES_EOD!AD52</f>
        <v>0</v>
      </c>
      <c r="L52">
        <f>NDMC_EOD!AC52+NDMC_EOD!AD52</f>
        <v>1.99</v>
      </c>
      <c r="M52">
        <f>TPDDL_EOD!AC52+TPDDL_EOD!AD52</f>
        <v>11.51</v>
      </c>
      <c r="N52">
        <f t="shared" si="0"/>
        <v>33.1</v>
      </c>
      <c r="O52" s="154">
        <f t="shared" si="1"/>
        <v>0.19999999999999574</v>
      </c>
      <c r="P52">
        <v>12.545347432024169</v>
      </c>
      <c r="Q52">
        <v>7.1730815709969775</v>
      </c>
      <c r="R52">
        <v>0</v>
      </c>
      <c r="S52">
        <v>2.0020241691842897</v>
      </c>
      <c r="T52">
        <v>11.579546827794561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12.47</v>
      </c>
      <c r="J53">
        <f>BYPL_EOD!AC53+BYPL_EOD!AD53</f>
        <v>7.13</v>
      </c>
      <c r="K53">
        <f>MES_EOD!AC53+MES_EOD!AD53</f>
        <v>0</v>
      </c>
      <c r="L53">
        <f>NDMC_EOD!AC53+NDMC_EOD!AD53</f>
        <v>1.99</v>
      </c>
      <c r="M53">
        <f>TPDDL_EOD!AC53+TPDDL_EOD!AD53</f>
        <v>11.51</v>
      </c>
      <c r="N53">
        <f t="shared" si="0"/>
        <v>33.1</v>
      </c>
      <c r="O53" s="154">
        <f t="shared" si="1"/>
        <v>0.19999999999999574</v>
      </c>
      <c r="P53">
        <v>12.545347432024169</v>
      </c>
      <c r="Q53">
        <v>7.1730815709969775</v>
      </c>
      <c r="R53">
        <v>0</v>
      </c>
      <c r="S53">
        <v>2.0020241691842897</v>
      </c>
      <c r="T53">
        <v>11.579546827794561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12.47</v>
      </c>
      <c r="J54">
        <f>BYPL_EOD!AC54+BYPL_EOD!AD54</f>
        <v>7.13</v>
      </c>
      <c r="K54">
        <f>MES_EOD!AC54+MES_EOD!AD54</f>
        <v>0</v>
      </c>
      <c r="L54">
        <f>NDMC_EOD!AC54+NDMC_EOD!AD54</f>
        <v>1.99</v>
      </c>
      <c r="M54">
        <f>TPDDL_EOD!AC54+TPDDL_EOD!AD54</f>
        <v>11.51</v>
      </c>
      <c r="N54">
        <f t="shared" si="0"/>
        <v>33.1</v>
      </c>
      <c r="O54" s="154">
        <f t="shared" si="1"/>
        <v>0.19999999999999574</v>
      </c>
      <c r="P54">
        <v>12.545347432024169</v>
      </c>
      <c r="Q54">
        <v>7.1730815709969775</v>
      </c>
      <c r="R54">
        <v>0</v>
      </c>
      <c r="S54">
        <v>2.0020241691842897</v>
      </c>
      <c r="T54">
        <v>11.579546827794561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12.47</v>
      </c>
      <c r="J55">
        <f>BYPL_EOD!AC55+BYPL_EOD!AD55</f>
        <v>7.13</v>
      </c>
      <c r="K55">
        <f>MES_EOD!AC55+MES_EOD!AD55</f>
        <v>0</v>
      </c>
      <c r="L55">
        <f>NDMC_EOD!AC55+NDMC_EOD!AD55</f>
        <v>1.99</v>
      </c>
      <c r="M55">
        <f>TPDDL_EOD!AC55+TPDDL_EOD!AD55</f>
        <v>11.51</v>
      </c>
      <c r="N55">
        <f t="shared" si="0"/>
        <v>33.1</v>
      </c>
      <c r="O55" s="154">
        <f t="shared" si="1"/>
        <v>0.19999999999999574</v>
      </c>
      <c r="P55">
        <v>12.545347432024169</v>
      </c>
      <c r="Q55">
        <v>7.1730815709969775</v>
      </c>
      <c r="R55">
        <v>0</v>
      </c>
      <c r="S55">
        <v>2.0020241691842897</v>
      </c>
      <c r="T55">
        <v>11.579546827794561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12.47</v>
      </c>
      <c r="J56">
        <f>BYPL_EOD!AC56+BYPL_EOD!AD56</f>
        <v>7.13</v>
      </c>
      <c r="K56">
        <f>MES_EOD!AC56+MES_EOD!AD56</f>
        <v>0</v>
      </c>
      <c r="L56">
        <f>NDMC_EOD!AC56+NDMC_EOD!AD56</f>
        <v>1.99</v>
      </c>
      <c r="M56">
        <f>TPDDL_EOD!AC56+TPDDL_EOD!AD56</f>
        <v>11.51</v>
      </c>
      <c r="N56">
        <f t="shared" si="0"/>
        <v>33.1</v>
      </c>
      <c r="O56" s="154">
        <f t="shared" si="1"/>
        <v>0.19999999999999574</v>
      </c>
      <c r="P56">
        <v>12.545347432024169</v>
      </c>
      <c r="Q56">
        <v>7.1730815709969775</v>
      </c>
      <c r="R56">
        <v>0</v>
      </c>
      <c r="S56">
        <v>2.0020241691842897</v>
      </c>
      <c r="T56">
        <v>11.579546827794561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12.47</v>
      </c>
      <c r="J57">
        <f>BYPL_EOD!AC57+BYPL_EOD!AD57</f>
        <v>7.13</v>
      </c>
      <c r="K57">
        <f>MES_EOD!AC57+MES_EOD!AD57</f>
        <v>0</v>
      </c>
      <c r="L57">
        <f>NDMC_EOD!AC57+NDMC_EOD!AD57</f>
        <v>1.99</v>
      </c>
      <c r="M57">
        <f>TPDDL_EOD!AC57+TPDDL_EOD!AD57</f>
        <v>11.51</v>
      </c>
      <c r="N57">
        <f t="shared" si="0"/>
        <v>33.1</v>
      </c>
      <c r="O57" s="154">
        <f t="shared" si="1"/>
        <v>0.19999999999999574</v>
      </c>
      <c r="P57">
        <v>12.545347432024169</v>
      </c>
      <c r="Q57">
        <v>7.1730815709969775</v>
      </c>
      <c r="R57">
        <v>0</v>
      </c>
      <c r="S57">
        <v>2.0020241691842897</v>
      </c>
      <c r="T57">
        <v>11.579546827794561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12.47</v>
      </c>
      <c r="J58">
        <f>BYPL_EOD!AC58+BYPL_EOD!AD58</f>
        <v>7.13</v>
      </c>
      <c r="K58">
        <f>MES_EOD!AC58+MES_EOD!AD58</f>
        <v>0</v>
      </c>
      <c r="L58">
        <f>NDMC_EOD!AC58+NDMC_EOD!AD58</f>
        <v>1.99</v>
      </c>
      <c r="M58">
        <f>TPDDL_EOD!AC58+TPDDL_EOD!AD58</f>
        <v>11.51</v>
      </c>
      <c r="N58">
        <f t="shared" si="0"/>
        <v>33.1</v>
      </c>
      <c r="O58" s="154">
        <f t="shared" si="1"/>
        <v>0.19999999999999574</v>
      </c>
      <c r="P58">
        <v>12.545347432024169</v>
      </c>
      <c r="Q58">
        <v>7.1730815709969775</v>
      </c>
      <c r="R58">
        <v>0</v>
      </c>
      <c r="S58">
        <v>2.0020241691842897</v>
      </c>
      <c r="T58">
        <v>11.579546827794561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12.47</v>
      </c>
      <c r="J59">
        <f>BYPL_EOD!AC59+BYPL_EOD!AD59</f>
        <v>7.13</v>
      </c>
      <c r="K59">
        <f>MES_EOD!AC59+MES_EOD!AD59</f>
        <v>0</v>
      </c>
      <c r="L59">
        <f>NDMC_EOD!AC59+NDMC_EOD!AD59</f>
        <v>1.99</v>
      </c>
      <c r="M59">
        <f>TPDDL_EOD!AC59+TPDDL_EOD!AD59</f>
        <v>11.51</v>
      </c>
      <c r="N59">
        <f t="shared" si="0"/>
        <v>33.1</v>
      </c>
      <c r="O59" s="154">
        <f t="shared" si="1"/>
        <v>0.19999999999999574</v>
      </c>
      <c r="P59">
        <v>12.545347432024169</v>
      </c>
      <c r="Q59">
        <v>7.1730815709969775</v>
      </c>
      <c r="R59">
        <v>0</v>
      </c>
      <c r="S59">
        <v>2.0020241691842897</v>
      </c>
      <c r="T59">
        <v>11.579546827794561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12.47</v>
      </c>
      <c r="J60">
        <f>BYPL_EOD!AC60+BYPL_EOD!AD60</f>
        <v>7.13</v>
      </c>
      <c r="K60">
        <f>MES_EOD!AC60+MES_EOD!AD60</f>
        <v>0</v>
      </c>
      <c r="L60">
        <f>NDMC_EOD!AC60+NDMC_EOD!AD60</f>
        <v>1.99</v>
      </c>
      <c r="M60">
        <f>TPDDL_EOD!AC60+TPDDL_EOD!AD60</f>
        <v>11.51</v>
      </c>
      <c r="N60">
        <f t="shared" si="0"/>
        <v>33.1</v>
      </c>
      <c r="O60" s="154">
        <f t="shared" si="1"/>
        <v>0.19999999999999574</v>
      </c>
      <c r="P60">
        <v>12.545347432024169</v>
      </c>
      <c r="Q60">
        <v>7.1730815709969775</v>
      </c>
      <c r="R60">
        <v>0</v>
      </c>
      <c r="S60">
        <v>2.0020241691842897</v>
      </c>
      <c r="T60">
        <v>11.579546827794561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12.47</v>
      </c>
      <c r="J61">
        <f>BYPL_EOD!AC61+BYPL_EOD!AD61</f>
        <v>7.13</v>
      </c>
      <c r="K61">
        <f>MES_EOD!AC61+MES_EOD!AD61</f>
        <v>0</v>
      </c>
      <c r="L61">
        <f>NDMC_EOD!AC61+NDMC_EOD!AD61</f>
        <v>1.99</v>
      </c>
      <c r="M61">
        <f>TPDDL_EOD!AC61+TPDDL_EOD!AD61</f>
        <v>11.51</v>
      </c>
      <c r="N61">
        <f t="shared" si="0"/>
        <v>33.1</v>
      </c>
      <c r="O61" s="154">
        <f t="shared" si="1"/>
        <v>0.19999999999999574</v>
      </c>
      <c r="P61">
        <v>12.545347432024169</v>
      </c>
      <c r="Q61">
        <v>7.1730815709969775</v>
      </c>
      <c r="R61">
        <v>0</v>
      </c>
      <c r="S61">
        <v>2.0020241691842897</v>
      </c>
      <c r="T61">
        <v>11.579546827794561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12.47</v>
      </c>
      <c r="J62">
        <f>BYPL_EOD!AC62+BYPL_EOD!AD62</f>
        <v>7.13</v>
      </c>
      <c r="K62">
        <f>MES_EOD!AC62+MES_EOD!AD62</f>
        <v>0</v>
      </c>
      <c r="L62">
        <f>NDMC_EOD!AC62+NDMC_EOD!AD62</f>
        <v>1.99</v>
      </c>
      <c r="M62">
        <f>TPDDL_EOD!AC62+TPDDL_EOD!AD62</f>
        <v>11.51</v>
      </c>
      <c r="N62">
        <f t="shared" si="0"/>
        <v>33.1</v>
      </c>
      <c r="O62" s="154">
        <f t="shared" si="1"/>
        <v>0.19999999999999574</v>
      </c>
      <c r="P62">
        <v>12.545347432024169</v>
      </c>
      <c r="Q62">
        <v>7.1730815709969775</v>
      </c>
      <c r="R62">
        <v>0</v>
      </c>
      <c r="S62">
        <v>2.0020241691842897</v>
      </c>
      <c r="T62">
        <v>11.579546827794561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12.47</v>
      </c>
      <c r="J63">
        <f>BYPL_EOD!AC63+BYPL_EOD!AD63</f>
        <v>7.13</v>
      </c>
      <c r="K63">
        <f>MES_EOD!AC63+MES_EOD!AD63</f>
        <v>0</v>
      </c>
      <c r="L63">
        <f>NDMC_EOD!AC63+NDMC_EOD!AD63</f>
        <v>1.99</v>
      </c>
      <c r="M63">
        <f>TPDDL_EOD!AC63+TPDDL_EOD!AD63</f>
        <v>11.51</v>
      </c>
      <c r="N63">
        <f t="shared" si="0"/>
        <v>33.1</v>
      </c>
      <c r="O63" s="154">
        <f t="shared" si="1"/>
        <v>0.19999999999999574</v>
      </c>
      <c r="P63">
        <v>12.545347432024169</v>
      </c>
      <c r="Q63">
        <v>7.1730815709969775</v>
      </c>
      <c r="R63">
        <v>0</v>
      </c>
      <c r="S63">
        <v>2.0020241691842897</v>
      </c>
      <c r="T63">
        <v>11.579546827794561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12.47</v>
      </c>
      <c r="J64">
        <f>BYPL_EOD!AC64+BYPL_EOD!AD64</f>
        <v>7.13</v>
      </c>
      <c r="K64">
        <f>MES_EOD!AC64+MES_EOD!AD64</f>
        <v>0</v>
      </c>
      <c r="L64">
        <f>NDMC_EOD!AC64+NDMC_EOD!AD64</f>
        <v>1.99</v>
      </c>
      <c r="M64">
        <f>TPDDL_EOD!AC64+TPDDL_EOD!AD64</f>
        <v>11.51</v>
      </c>
      <c r="N64">
        <f t="shared" si="0"/>
        <v>33.1</v>
      </c>
      <c r="O64" s="154">
        <f t="shared" si="1"/>
        <v>0.19999999999999574</v>
      </c>
      <c r="P64">
        <v>12.545347432024169</v>
      </c>
      <c r="Q64">
        <v>7.1730815709969775</v>
      </c>
      <c r="R64">
        <v>0</v>
      </c>
      <c r="S64">
        <v>2.0020241691842897</v>
      </c>
      <c r="T64">
        <v>11.579546827794561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12.47</v>
      </c>
      <c r="J65">
        <f>BYPL_EOD!AC65+BYPL_EOD!AD65</f>
        <v>7.13</v>
      </c>
      <c r="K65">
        <f>MES_EOD!AC65+MES_EOD!AD65</f>
        <v>0</v>
      </c>
      <c r="L65">
        <f>NDMC_EOD!AC65+NDMC_EOD!AD65</f>
        <v>1.99</v>
      </c>
      <c r="M65">
        <f>TPDDL_EOD!AC65+TPDDL_EOD!AD65</f>
        <v>11.51</v>
      </c>
      <c r="N65">
        <f t="shared" si="0"/>
        <v>33.1</v>
      </c>
      <c r="O65" s="154">
        <f t="shared" si="1"/>
        <v>0.19999999999999574</v>
      </c>
      <c r="P65">
        <v>12.545347432024169</v>
      </c>
      <c r="Q65">
        <v>7.1730815709969775</v>
      </c>
      <c r="R65">
        <v>0</v>
      </c>
      <c r="S65">
        <v>2.0020241691842897</v>
      </c>
      <c r="T65">
        <v>11.579546827794561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12.47</v>
      </c>
      <c r="J66">
        <f>BYPL_EOD!AC66+BYPL_EOD!AD66</f>
        <v>7.13</v>
      </c>
      <c r="K66">
        <f>MES_EOD!AC66+MES_EOD!AD66</f>
        <v>0</v>
      </c>
      <c r="L66">
        <f>NDMC_EOD!AC66+NDMC_EOD!AD66</f>
        <v>1.99</v>
      </c>
      <c r="M66">
        <f>TPDDL_EOD!AC66+TPDDL_EOD!AD66</f>
        <v>11.51</v>
      </c>
      <c r="N66">
        <f t="shared" si="0"/>
        <v>33.1</v>
      </c>
      <c r="O66" s="154">
        <f t="shared" si="1"/>
        <v>0.19999999999999574</v>
      </c>
      <c r="P66">
        <v>12.545347432024169</v>
      </c>
      <c r="Q66">
        <v>7.1730815709969775</v>
      </c>
      <c r="R66">
        <v>0</v>
      </c>
      <c r="S66">
        <v>2.0020241691842897</v>
      </c>
      <c r="T66">
        <v>11.579546827794561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12.47</v>
      </c>
      <c r="J67">
        <f>BYPL_EOD!AC67+BYPL_EOD!AD67</f>
        <v>7.13</v>
      </c>
      <c r="K67">
        <f>MES_EOD!AC67+MES_EOD!AD67</f>
        <v>0</v>
      </c>
      <c r="L67">
        <f>NDMC_EOD!AC67+NDMC_EOD!AD67</f>
        <v>1.99</v>
      </c>
      <c r="M67">
        <f>TPDDL_EOD!AC67+TPDDL_EOD!AD67</f>
        <v>11.51</v>
      </c>
      <c r="N67">
        <f t="shared" ref="N67:N98" si="6">SUM(I67:M67)</f>
        <v>33.1</v>
      </c>
      <c r="O67" s="154">
        <f t="shared" ref="O67:O98" si="7">G67-N67</f>
        <v>0.19999999999999574</v>
      </c>
      <c r="P67">
        <v>12.545347432024169</v>
      </c>
      <c r="Q67">
        <v>7.1730815709969775</v>
      </c>
      <c r="R67">
        <v>0</v>
      </c>
      <c r="S67">
        <v>2.0020241691842897</v>
      </c>
      <c r="T67">
        <v>11.579546827794561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12.47</v>
      </c>
      <c r="J68">
        <f>BYPL_EOD!AC68+BYPL_EOD!AD68</f>
        <v>7.13</v>
      </c>
      <c r="K68">
        <f>MES_EOD!AC68+MES_EOD!AD68</f>
        <v>0</v>
      </c>
      <c r="L68">
        <f>NDMC_EOD!AC68+NDMC_EOD!AD68</f>
        <v>1.99</v>
      </c>
      <c r="M68">
        <f>TPDDL_EOD!AC68+TPDDL_EOD!AD68</f>
        <v>11.51</v>
      </c>
      <c r="N68">
        <f t="shared" si="6"/>
        <v>33.1</v>
      </c>
      <c r="O68" s="154">
        <f t="shared" si="7"/>
        <v>0.19999999999999574</v>
      </c>
      <c r="P68">
        <v>12.545347432024169</v>
      </c>
      <c r="Q68">
        <v>7.1730815709969775</v>
      </c>
      <c r="R68">
        <v>0</v>
      </c>
      <c r="S68">
        <v>2.0020241691842897</v>
      </c>
      <c r="T68">
        <v>11.579546827794561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12.47</v>
      </c>
      <c r="J69">
        <f>BYPL_EOD!AC69+BYPL_EOD!AD69</f>
        <v>7.13</v>
      </c>
      <c r="K69">
        <f>MES_EOD!AC69+MES_EOD!AD69</f>
        <v>0</v>
      </c>
      <c r="L69">
        <f>NDMC_EOD!AC69+NDMC_EOD!AD69</f>
        <v>1.99</v>
      </c>
      <c r="M69">
        <f>TPDDL_EOD!AC69+TPDDL_EOD!AD69</f>
        <v>11.51</v>
      </c>
      <c r="N69">
        <f t="shared" si="6"/>
        <v>33.1</v>
      </c>
      <c r="O69" s="154">
        <f t="shared" si="7"/>
        <v>0.19999999999999574</v>
      </c>
      <c r="P69">
        <v>12.545347432024169</v>
      </c>
      <c r="Q69">
        <v>7.1730815709969775</v>
      </c>
      <c r="R69">
        <v>0</v>
      </c>
      <c r="S69">
        <v>2.0020241691842897</v>
      </c>
      <c r="T69">
        <v>11.579546827794561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12.47</v>
      </c>
      <c r="J70">
        <f>BYPL_EOD!AC70+BYPL_EOD!AD70</f>
        <v>7.13</v>
      </c>
      <c r="K70">
        <f>MES_EOD!AC70+MES_EOD!AD70</f>
        <v>0</v>
      </c>
      <c r="L70">
        <f>NDMC_EOD!AC70+NDMC_EOD!AD70</f>
        <v>1.99</v>
      </c>
      <c r="M70">
        <f>TPDDL_EOD!AC70+TPDDL_EOD!AD70</f>
        <v>11.51</v>
      </c>
      <c r="N70">
        <f t="shared" si="6"/>
        <v>33.1</v>
      </c>
      <c r="O70" s="154">
        <f t="shared" si="7"/>
        <v>0.19999999999999574</v>
      </c>
      <c r="P70">
        <v>12.545347432024169</v>
      </c>
      <c r="Q70">
        <v>7.1730815709969775</v>
      </c>
      <c r="R70">
        <v>0</v>
      </c>
      <c r="S70">
        <v>2.0020241691842897</v>
      </c>
      <c r="T70">
        <v>11.579546827794561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12.47</v>
      </c>
      <c r="J71">
        <f>BYPL_EOD!AC71+BYPL_EOD!AD71</f>
        <v>7.13</v>
      </c>
      <c r="K71">
        <f>MES_EOD!AC71+MES_EOD!AD71</f>
        <v>0</v>
      </c>
      <c r="L71">
        <f>NDMC_EOD!AC71+NDMC_EOD!AD71</f>
        <v>1.99</v>
      </c>
      <c r="M71">
        <f>TPDDL_EOD!AC71+TPDDL_EOD!AD71</f>
        <v>11.51</v>
      </c>
      <c r="N71">
        <f t="shared" si="6"/>
        <v>33.1</v>
      </c>
      <c r="O71" s="154">
        <f t="shared" si="7"/>
        <v>0.19999999999999574</v>
      </c>
      <c r="P71">
        <v>12.545347432024169</v>
      </c>
      <c r="Q71">
        <v>7.1730815709969775</v>
      </c>
      <c r="R71">
        <v>0</v>
      </c>
      <c r="S71">
        <v>2.0020241691842897</v>
      </c>
      <c r="T71">
        <v>11.579546827794561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12.47</v>
      </c>
      <c r="J72">
        <f>BYPL_EOD!AC72+BYPL_EOD!AD72</f>
        <v>7.13</v>
      </c>
      <c r="K72">
        <f>MES_EOD!AC72+MES_EOD!AD72</f>
        <v>0</v>
      </c>
      <c r="L72">
        <f>NDMC_EOD!AC72+NDMC_EOD!AD72</f>
        <v>1.99</v>
      </c>
      <c r="M72">
        <f>TPDDL_EOD!AC72+TPDDL_EOD!AD72</f>
        <v>11.51</v>
      </c>
      <c r="N72">
        <f t="shared" si="6"/>
        <v>33.1</v>
      </c>
      <c r="O72" s="154">
        <f t="shared" si="7"/>
        <v>0.19999999999999574</v>
      </c>
      <c r="P72">
        <v>12.545347432024169</v>
      </c>
      <c r="Q72">
        <v>7.1730815709969775</v>
      </c>
      <c r="R72">
        <v>0</v>
      </c>
      <c r="S72">
        <v>2.0020241691842897</v>
      </c>
      <c r="T72">
        <v>11.579546827794561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12.47</v>
      </c>
      <c r="J73">
        <f>BYPL_EOD!AC73+BYPL_EOD!AD73</f>
        <v>7.13</v>
      </c>
      <c r="K73">
        <f>MES_EOD!AC73+MES_EOD!AD73</f>
        <v>0</v>
      </c>
      <c r="L73">
        <f>NDMC_EOD!AC73+NDMC_EOD!AD73</f>
        <v>1.99</v>
      </c>
      <c r="M73">
        <f>TPDDL_EOD!AC73+TPDDL_EOD!AD73</f>
        <v>11.51</v>
      </c>
      <c r="N73">
        <f t="shared" si="6"/>
        <v>33.1</v>
      </c>
      <c r="O73" s="154">
        <f t="shared" si="7"/>
        <v>0.19999999999999574</v>
      </c>
      <c r="P73">
        <v>12.545347432024169</v>
      </c>
      <c r="Q73">
        <v>7.1730815709969775</v>
      </c>
      <c r="R73">
        <v>0</v>
      </c>
      <c r="S73">
        <v>2.0020241691842897</v>
      </c>
      <c r="T73">
        <v>11.579546827794561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12.47</v>
      </c>
      <c r="J74">
        <f>BYPL_EOD!AC74+BYPL_EOD!AD74</f>
        <v>7.13</v>
      </c>
      <c r="K74">
        <f>MES_EOD!AC74+MES_EOD!AD74</f>
        <v>0</v>
      </c>
      <c r="L74">
        <f>NDMC_EOD!AC74+NDMC_EOD!AD74</f>
        <v>1.99</v>
      </c>
      <c r="M74">
        <f>TPDDL_EOD!AC74+TPDDL_EOD!AD74</f>
        <v>11.51</v>
      </c>
      <c r="N74">
        <f t="shared" si="6"/>
        <v>33.1</v>
      </c>
      <c r="O74" s="154">
        <f t="shared" si="7"/>
        <v>0.19999999999999574</v>
      </c>
      <c r="P74">
        <v>12.545347432024169</v>
      </c>
      <c r="Q74">
        <v>7.1730815709969775</v>
      </c>
      <c r="R74">
        <v>0</v>
      </c>
      <c r="S74">
        <v>2.0020241691842897</v>
      </c>
      <c r="T74">
        <v>11.579546827794561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12.47</v>
      </c>
      <c r="J75">
        <f>BYPL_EOD!AC75+BYPL_EOD!AD75</f>
        <v>7.13</v>
      </c>
      <c r="K75">
        <f>MES_EOD!AC75+MES_EOD!AD75</f>
        <v>0</v>
      </c>
      <c r="L75">
        <f>NDMC_EOD!AC75+NDMC_EOD!AD75</f>
        <v>1.99</v>
      </c>
      <c r="M75">
        <f>TPDDL_EOD!AC75+TPDDL_EOD!AD75</f>
        <v>11.51</v>
      </c>
      <c r="N75">
        <f t="shared" si="6"/>
        <v>33.1</v>
      </c>
      <c r="O75" s="154">
        <f t="shared" si="7"/>
        <v>0.5</v>
      </c>
      <c r="P75">
        <v>12.658368580060424</v>
      </c>
      <c r="Q75">
        <v>7.2377039274924471</v>
      </c>
      <c r="R75">
        <v>0</v>
      </c>
      <c r="S75">
        <v>2.0200604229607251</v>
      </c>
      <c r="T75">
        <v>11.683867069486405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12.47</v>
      </c>
      <c r="J76">
        <f>BYPL_EOD!AC76+BYPL_EOD!AD76</f>
        <v>7.13</v>
      </c>
      <c r="K76">
        <f>MES_EOD!AC76+MES_EOD!AD76</f>
        <v>0</v>
      </c>
      <c r="L76">
        <f>NDMC_EOD!AC76+NDMC_EOD!AD76</f>
        <v>1.99</v>
      </c>
      <c r="M76">
        <f>TPDDL_EOD!AC76+TPDDL_EOD!AD76</f>
        <v>11.51</v>
      </c>
      <c r="N76">
        <f t="shared" si="6"/>
        <v>33.1</v>
      </c>
      <c r="O76" s="154">
        <f t="shared" si="7"/>
        <v>0.5</v>
      </c>
      <c r="P76">
        <v>12.658368580060424</v>
      </c>
      <c r="Q76">
        <v>7.2377039274924471</v>
      </c>
      <c r="R76">
        <v>0</v>
      </c>
      <c r="S76">
        <v>2.0200604229607251</v>
      </c>
      <c r="T76">
        <v>11.683867069486405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12.47</v>
      </c>
      <c r="J77">
        <f>BYPL_EOD!AC77+BYPL_EOD!AD77</f>
        <v>7.13</v>
      </c>
      <c r="K77">
        <f>MES_EOD!AC77+MES_EOD!AD77</f>
        <v>0</v>
      </c>
      <c r="L77">
        <f>NDMC_EOD!AC77+NDMC_EOD!AD77</f>
        <v>1.99</v>
      </c>
      <c r="M77">
        <f>TPDDL_EOD!AC77+TPDDL_EOD!AD77</f>
        <v>11.51</v>
      </c>
      <c r="N77">
        <f t="shared" si="6"/>
        <v>33.1</v>
      </c>
      <c r="O77" s="154">
        <f t="shared" si="7"/>
        <v>0.5</v>
      </c>
      <c r="P77">
        <v>12.658368580060424</v>
      </c>
      <c r="Q77">
        <v>7.2377039274924471</v>
      </c>
      <c r="R77">
        <v>0</v>
      </c>
      <c r="S77">
        <v>2.0200604229607251</v>
      </c>
      <c r="T77">
        <v>11.683867069486405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12.84</v>
      </c>
      <c r="J78">
        <f>BYPL_EOD!AC78+BYPL_EOD!AD78</f>
        <v>7.34</v>
      </c>
      <c r="K78">
        <f>MES_EOD!AC78+MES_EOD!AD78</f>
        <v>0</v>
      </c>
      <c r="L78">
        <f>NDMC_EOD!AC78+NDMC_EOD!AD78</f>
        <v>2.04</v>
      </c>
      <c r="M78">
        <f>TPDDL_EOD!AC78+TPDDL_EOD!AD78</f>
        <v>11.85</v>
      </c>
      <c r="N78">
        <f t="shared" si="6"/>
        <v>34.07</v>
      </c>
      <c r="O78" s="154">
        <f t="shared" si="7"/>
        <v>0.53000000000000114</v>
      </c>
      <c r="P78">
        <v>13.039741708247725</v>
      </c>
      <c r="Q78">
        <v>7.4541825653067217</v>
      </c>
      <c r="R78">
        <v>0</v>
      </c>
      <c r="S78">
        <v>2.071734663927209</v>
      </c>
      <c r="T78">
        <v>12.034341062518344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12.84</v>
      </c>
      <c r="J79">
        <f>BYPL_EOD!AC79+BYPL_EOD!AD79</f>
        <v>7.34</v>
      </c>
      <c r="K79">
        <f>MES_EOD!AC79+MES_EOD!AD79</f>
        <v>0</v>
      </c>
      <c r="L79">
        <f>NDMC_EOD!AC79+NDMC_EOD!AD79</f>
        <v>2.04</v>
      </c>
      <c r="M79">
        <f>TPDDL_EOD!AC79+TPDDL_EOD!AD79</f>
        <v>11.85</v>
      </c>
      <c r="N79">
        <f t="shared" si="6"/>
        <v>34.07</v>
      </c>
      <c r="O79" s="154">
        <f t="shared" si="7"/>
        <v>0.53000000000000114</v>
      </c>
      <c r="P79">
        <v>13.039741708247725</v>
      </c>
      <c r="Q79">
        <v>7.4541825653067217</v>
      </c>
      <c r="R79">
        <v>0</v>
      </c>
      <c r="S79">
        <v>2.071734663927209</v>
      </c>
      <c r="T79">
        <v>12.034341062518344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12.84</v>
      </c>
      <c r="J80">
        <f>BYPL_EOD!AC80+BYPL_EOD!AD80</f>
        <v>7.34</v>
      </c>
      <c r="K80">
        <f>MES_EOD!AC80+MES_EOD!AD80</f>
        <v>0</v>
      </c>
      <c r="L80">
        <f>NDMC_EOD!AC80+NDMC_EOD!AD80</f>
        <v>2.04</v>
      </c>
      <c r="M80">
        <f>TPDDL_EOD!AC80+TPDDL_EOD!AD80</f>
        <v>11.85</v>
      </c>
      <c r="N80">
        <f t="shared" si="6"/>
        <v>34.07</v>
      </c>
      <c r="O80" s="154">
        <f t="shared" si="7"/>
        <v>0.53000000000000114</v>
      </c>
      <c r="P80">
        <v>13.039741708247725</v>
      </c>
      <c r="Q80">
        <v>7.4541825653067217</v>
      </c>
      <c r="R80">
        <v>0</v>
      </c>
      <c r="S80">
        <v>2.071734663927209</v>
      </c>
      <c r="T80">
        <v>12.034341062518344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12.84</v>
      </c>
      <c r="J81">
        <f>BYPL_EOD!AC81+BYPL_EOD!AD81</f>
        <v>7.34</v>
      </c>
      <c r="K81">
        <f>MES_EOD!AC81+MES_EOD!AD81</f>
        <v>0</v>
      </c>
      <c r="L81">
        <f>NDMC_EOD!AC81+NDMC_EOD!AD81</f>
        <v>2.04</v>
      </c>
      <c r="M81">
        <f>TPDDL_EOD!AC81+TPDDL_EOD!AD81</f>
        <v>11.85</v>
      </c>
      <c r="N81">
        <f t="shared" si="6"/>
        <v>34.07</v>
      </c>
      <c r="O81" s="154">
        <f t="shared" si="7"/>
        <v>0.53000000000000114</v>
      </c>
      <c r="P81">
        <v>13.039741708247725</v>
      </c>
      <c r="Q81">
        <v>7.4541825653067217</v>
      </c>
      <c r="R81">
        <v>0</v>
      </c>
      <c r="S81">
        <v>2.071734663927209</v>
      </c>
      <c r="T81">
        <v>12.034341062518344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12.84</v>
      </c>
      <c r="J82">
        <f>BYPL_EOD!AC82+BYPL_EOD!AD82</f>
        <v>7.34</v>
      </c>
      <c r="K82">
        <f>MES_EOD!AC82+MES_EOD!AD82</f>
        <v>0</v>
      </c>
      <c r="L82">
        <f>NDMC_EOD!AC82+NDMC_EOD!AD82</f>
        <v>2.04</v>
      </c>
      <c r="M82">
        <f>TPDDL_EOD!AC82+TPDDL_EOD!AD82</f>
        <v>11.85</v>
      </c>
      <c r="N82">
        <f t="shared" si="6"/>
        <v>34.07</v>
      </c>
      <c r="O82" s="154">
        <f t="shared" si="7"/>
        <v>0.53000000000000114</v>
      </c>
      <c r="P82">
        <v>13.039741708247725</v>
      </c>
      <c r="Q82">
        <v>7.4541825653067217</v>
      </c>
      <c r="R82">
        <v>0</v>
      </c>
      <c r="S82">
        <v>2.071734663927209</v>
      </c>
      <c r="T82">
        <v>12.034341062518344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12.84</v>
      </c>
      <c r="J83">
        <f>BYPL_EOD!AC83+BYPL_EOD!AD83</f>
        <v>7.34</v>
      </c>
      <c r="K83">
        <f>MES_EOD!AC83+MES_EOD!AD83</f>
        <v>0</v>
      </c>
      <c r="L83">
        <f>NDMC_EOD!AC83+NDMC_EOD!AD83</f>
        <v>2.04</v>
      </c>
      <c r="M83">
        <f>TPDDL_EOD!AC83+TPDDL_EOD!AD83</f>
        <v>11.85</v>
      </c>
      <c r="N83">
        <f t="shared" si="6"/>
        <v>34.07</v>
      </c>
      <c r="O83" s="154">
        <f t="shared" si="7"/>
        <v>0.53000000000000114</v>
      </c>
      <c r="P83">
        <v>13.039741708247725</v>
      </c>
      <c r="Q83">
        <v>7.4541825653067217</v>
      </c>
      <c r="R83">
        <v>0</v>
      </c>
      <c r="S83">
        <v>2.071734663927209</v>
      </c>
      <c r="T83">
        <v>12.034341062518344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12.84</v>
      </c>
      <c r="J84">
        <f>BYPL_EOD!AC84+BYPL_EOD!AD84</f>
        <v>7.34</v>
      </c>
      <c r="K84">
        <f>MES_EOD!AC84+MES_EOD!AD84</f>
        <v>0</v>
      </c>
      <c r="L84">
        <f>NDMC_EOD!AC84+NDMC_EOD!AD84</f>
        <v>2.04</v>
      </c>
      <c r="M84">
        <f>TPDDL_EOD!AC84+TPDDL_EOD!AD84</f>
        <v>11.85</v>
      </c>
      <c r="N84">
        <f t="shared" si="6"/>
        <v>34.07</v>
      </c>
      <c r="O84" s="154">
        <f t="shared" si="7"/>
        <v>0.53000000000000114</v>
      </c>
      <c r="P84">
        <v>13.039741708247725</v>
      </c>
      <c r="Q84">
        <v>7.4541825653067217</v>
      </c>
      <c r="R84">
        <v>0</v>
      </c>
      <c r="S84">
        <v>2.071734663927209</v>
      </c>
      <c r="T84">
        <v>12.034341062518344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12.84</v>
      </c>
      <c r="J85">
        <f>BYPL_EOD!AC85+BYPL_EOD!AD85</f>
        <v>7.34</v>
      </c>
      <c r="K85">
        <f>MES_EOD!AC85+MES_EOD!AD85</f>
        <v>0</v>
      </c>
      <c r="L85">
        <f>NDMC_EOD!AC85+NDMC_EOD!AD85</f>
        <v>2.04</v>
      </c>
      <c r="M85">
        <f>TPDDL_EOD!AC85+TPDDL_EOD!AD85</f>
        <v>11.85</v>
      </c>
      <c r="N85">
        <f t="shared" si="6"/>
        <v>34.07</v>
      </c>
      <c r="O85" s="154">
        <f t="shared" si="7"/>
        <v>0.53000000000000114</v>
      </c>
      <c r="P85">
        <v>13.039741708247725</v>
      </c>
      <c r="Q85">
        <v>7.4541825653067217</v>
      </c>
      <c r="R85">
        <v>0</v>
      </c>
      <c r="S85">
        <v>2.071734663927209</v>
      </c>
      <c r="T85">
        <v>12.034341062518344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12.84</v>
      </c>
      <c r="J86">
        <f>BYPL_EOD!AC86+BYPL_EOD!AD86</f>
        <v>7.34</v>
      </c>
      <c r="K86">
        <f>MES_EOD!AC86+MES_EOD!AD86</f>
        <v>0</v>
      </c>
      <c r="L86">
        <f>NDMC_EOD!AC86+NDMC_EOD!AD86</f>
        <v>2.04</v>
      </c>
      <c r="M86">
        <f>TPDDL_EOD!AC86+TPDDL_EOD!AD86</f>
        <v>11.85</v>
      </c>
      <c r="N86">
        <f t="shared" si="6"/>
        <v>34.07</v>
      </c>
      <c r="O86" s="154">
        <f t="shared" si="7"/>
        <v>0.53000000000000114</v>
      </c>
      <c r="P86">
        <v>13.039741708247725</v>
      </c>
      <c r="Q86">
        <v>7.4541825653067217</v>
      </c>
      <c r="R86">
        <v>0</v>
      </c>
      <c r="S86">
        <v>2.071734663927209</v>
      </c>
      <c r="T86">
        <v>12.034341062518344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12.84</v>
      </c>
      <c r="J87">
        <f>BYPL_EOD!AC87+BYPL_EOD!AD87</f>
        <v>7.34</v>
      </c>
      <c r="K87">
        <f>MES_EOD!AC87+MES_EOD!AD87</f>
        <v>0</v>
      </c>
      <c r="L87">
        <f>NDMC_EOD!AC87+NDMC_EOD!AD87</f>
        <v>2.04</v>
      </c>
      <c r="M87">
        <f>TPDDL_EOD!AC87+TPDDL_EOD!AD87</f>
        <v>11.85</v>
      </c>
      <c r="N87">
        <f t="shared" si="6"/>
        <v>34.07</v>
      </c>
      <c r="O87" s="154">
        <f t="shared" si="7"/>
        <v>0.53000000000000114</v>
      </c>
      <c r="P87">
        <v>13.039741708247725</v>
      </c>
      <c r="Q87">
        <v>7.4541825653067217</v>
      </c>
      <c r="R87">
        <v>0</v>
      </c>
      <c r="S87">
        <v>2.071734663927209</v>
      </c>
      <c r="T87">
        <v>12.034341062518344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10.58</v>
      </c>
      <c r="J88">
        <f>BYPL_EOD!AC88+BYPL_EOD!AD88</f>
        <v>12.21</v>
      </c>
      <c r="K88">
        <f>MES_EOD!AC88+MES_EOD!AD88</f>
        <v>0</v>
      </c>
      <c r="L88">
        <f>NDMC_EOD!AC88+NDMC_EOD!AD88</f>
        <v>1.68</v>
      </c>
      <c r="M88">
        <f>TPDDL_EOD!AC88+TPDDL_EOD!AD88</f>
        <v>9.77</v>
      </c>
      <c r="N88">
        <f t="shared" si="6"/>
        <v>34.239999999999995</v>
      </c>
      <c r="O88" s="154">
        <f t="shared" si="7"/>
        <v>0.36000000000000654</v>
      </c>
      <c r="P88">
        <v>10.691238317757012</v>
      </c>
      <c r="Q88">
        <v>12.338376168224302</v>
      </c>
      <c r="R88">
        <v>0</v>
      </c>
      <c r="S88">
        <v>1.6976635514018694</v>
      </c>
      <c r="T88">
        <v>9.8727219626168239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10.58</v>
      </c>
      <c r="J89">
        <f>BYPL_EOD!AC89+BYPL_EOD!AD89</f>
        <v>12.21</v>
      </c>
      <c r="K89">
        <f>MES_EOD!AC89+MES_EOD!AD89</f>
        <v>0</v>
      </c>
      <c r="L89">
        <f>NDMC_EOD!AC89+NDMC_EOD!AD89</f>
        <v>1.68</v>
      </c>
      <c r="M89">
        <f>TPDDL_EOD!AC89+TPDDL_EOD!AD89</f>
        <v>9.77</v>
      </c>
      <c r="N89">
        <f t="shared" si="6"/>
        <v>34.239999999999995</v>
      </c>
      <c r="O89" s="154">
        <f t="shared" si="7"/>
        <v>0.36000000000000654</v>
      </c>
      <c r="P89">
        <v>10.691238317757012</v>
      </c>
      <c r="Q89">
        <v>12.338376168224302</v>
      </c>
      <c r="R89">
        <v>0</v>
      </c>
      <c r="S89">
        <v>1.6976635514018694</v>
      </c>
      <c r="T89">
        <v>9.8727219626168239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10.58</v>
      </c>
      <c r="J90">
        <f>BYPL_EOD!AC90+BYPL_EOD!AD90</f>
        <v>12.21</v>
      </c>
      <c r="K90">
        <f>MES_EOD!AC90+MES_EOD!AD90</f>
        <v>0</v>
      </c>
      <c r="L90">
        <f>NDMC_EOD!AC90+NDMC_EOD!AD90</f>
        <v>1.68</v>
      </c>
      <c r="M90">
        <f>TPDDL_EOD!AC90+TPDDL_EOD!AD90</f>
        <v>9.77</v>
      </c>
      <c r="N90">
        <f t="shared" si="6"/>
        <v>34.239999999999995</v>
      </c>
      <c r="O90" s="154">
        <f t="shared" si="7"/>
        <v>0.36000000000000654</v>
      </c>
      <c r="P90">
        <v>10.691238317757012</v>
      </c>
      <c r="Q90">
        <v>12.338376168224302</v>
      </c>
      <c r="R90">
        <v>0</v>
      </c>
      <c r="S90">
        <v>1.6976635514018694</v>
      </c>
      <c r="T90">
        <v>9.8727219626168239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12.87</v>
      </c>
      <c r="J91">
        <f>BYPL_EOD!AC91+BYPL_EOD!AD91</f>
        <v>7.27</v>
      </c>
      <c r="K91">
        <f>MES_EOD!AC91+MES_EOD!AD91</f>
        <v>0</v>
      </c>
      <c r="L91">
        <f>NDMC_EOD!AC91+NDMC_EOD!AD91</f>
        <v>2.0499999999999998</v>
      </c>
      <c r="M91">
        <f>TPDDL_EOD!AC91+TPDDL_EOD!AD91</f>
        <v>11.88</v>
      </c>
      <c r="N91">
        <f t="shared" si="6"/>
        <v>34.07</v>
      </c>
      <c r="O91" s="154">
        <f t="shared" si="7"/>
        <v>0.53000000000000114</v>
      </c>
      <c r="P91">
        <v>13.070208394481948</v>
      </c>
      <c r="Q91">
        <v>7.3830936307601993</v>
      </c>
      <c r="R91">
        <v>0</v>
      </c>
      <c r="S91">
        <v>2.081890226005283</v>
      </c>
      <c r="T91">
        <v>12.064807748752569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12.87</v>
      </c>
      <c r="J92">
        <f>BYPL_EOD!AC92+BYPL_EOD!AD92</f>
        <v>7.27</v>
      </c>
      <c r="K92">
        <f>MES_EOD!AC92+MES_EOD!AD92</f>
        <v>0</v>
      </c>
      <c r="L92">
        <f>NDMC_EOD!AC92+NDMC_EOD!AD92</f>
        <v>2.0499999999999998</v>
      </c>
      <c r="M92">
        <f>TPDDL_EOD!AC92+TPDDL_EOD!AD92</f>
        <v>11.88</v>
      </c>
      <c r="N92">
        <f t="shared" si="6"/>
        <v>34.07</v>
      </c>
      <c r="O92" s="154">
        <f t="shared" si="7"/>
        <v>0.53000000000000114</v>
      </c>
      <c r="P92">
        <v>13.070208394481948</v>
      </c>
      <c r="Q92">
        <v>7.3830936307601993</v>
      </c>
      <c r="R92">
        <v>0</v>
      </c>
      <c r="S92">
        <v>2.081890226005283</v>
      </c>
      <c r="T92">
        <v>12.064807748752569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12.87</v>
      </c>
      <c r="J93">
        <f>BYPL_EOD!AC93+BYPL_EOD!AD93</f>
        <v>7.27</v>
      </c>
      <c r="K93">
        <f>MES_EOD!AC93+MES_EOD!AD93</f>
        <v>0</v>
      </c>
      <c r="L93">
        <f>NDMC_EOD!AC93+NDMC_EOD!AD93</f>
        <v>2.0499999999999998</v>
      </c>
      <c r="M93">
        <f>TPDDL_EOD!AC93+TPDDL_EOD!AD93</f>
        <v>11.88</v>
      </c>
      <c r="N93">
        <f t="shared" si="6"/>
        <v>34.07</v>
      </c>
      <c r="O93" s="154">
        <f t="shared" si="7"/>
        <v>0.53000000000000114</v>
      </c>
      <c r="P93">
        <v>13.070208394481948</v>
      </c>
      <c r="Q93">
        <v>7.3830936307601993</v>
      </c>
      <c r="R93">
        <v>0</v>
      </c>
      <c r="S93">
        <v>2.081890226005283</v>
      </c>
      <c r="T93">
        <v>12.064807748752569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12.87</v>
      </c>
      <c r="J94">
        <f>BYPL_EOD!AC94+BYPL_EOD!AD94</f>
        <v>7.27</v>
      </c>
      <c r="K94">
        <f>MES_EOD!AC94+MES_EOD!AD94</f>
        <v>0</v>
      </c>
      <c r="L94">
        <f>NDMC_EOD!AC94+NDMC_EOD!AD94</f>
        <v>2.0499999999999998</v>
      </c>
      <c r="M94">
        <f>TPDDL_EOD!AC94+TPDDL_EOD!AD94</f>
        <v>11.88</v>
      </c>
      <c r="N94">
        <f t="shared" si="6"/>
        <v>34.07</v>
      </c>
      <c r="O94" s="154">
        <f t="shared" si="7"/>
        <v>0.53000000000000114</v>
      </c>
      <c r="P94">
        <v>13.070208394481948</v>
      </c>
      <c r="Q94">
        <v>7.3830936307601993</v>
      </c>
      <c r="R94">
        <v>0</v>
      </c>
      <c r="S94">
        <v>2.081890226005283</v>
      </c>
      <c r="T94">
        <v>12.064807748752569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12.87</v>
      </c>
      <c r="J95">
        <f>BYPL_EOD!AC95+BYPL_EOD!AD95</f>
        <v>7.27</v>
      </c>
      <c r="K95">
        <f>MES_EOD!AC95+MES_EOD!AD95</f>
        <v>0</v>
      </c>
      <c r="L95">
        <f>NDMC_EOD!AC95+NDMC_EOD!AD95</f>
        <v>2.0499999999999998</v>
      </c>
      <c r="M95">
        <f>TPDDL_EOD!AC95+TPDDL_EOD!AD95</f>
        <v>11.88</v>
      </c>
      <c r="N95">
        <f t="shared" si="6"/>
        <v>34.07</v>
      </c>
      <c r="O95" s="154">
        <f t="shared" si="7"/>
        <v>0.53000000000000114</v>
      </c>
      <c r="P95">
        <v>13.070208394481948</v>
      </c>
      <c r="Q95">
        <v>7.3830936307601993</v>
      </c>
      <c r="R95">
        <v>0</v>
      </c>
      <c r="S95">
        <v>2.081890226005283</v>
      </c>
      <c r="T95">
        <v>12.064807748752569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12.87</v>
      </c>
      <c r="J96">
        <f>BYPL_EOD!AC96+BYPL_EOD!AD96</f>
        <v>7.27</v>
      </c>
      <c r="K96">
        <f>MES_EOD!AC96+MES_EOD!AD96</f>
        <v>0</v>
      </c>
      <c r="L96">
        <f>NDMC_EOD!AC96+NDMC_EOD!AD96</f>
        <v>2.0499999999999998</v>
      </c>
      <c r="M96">
        <f>TPDDL_EOD!AC96+TPDDL_EOD!AD96</f>
        <v>11.88</v>
      </c>
      <c r="N96">
        <f t="shared" si="6"/>
        <v>34.07</v>
      </c>
      <c r="O96" s="154">
        <f t="shared" si="7"/>
        <v>0.53000000000000114</v>
      </c>
      <c r="P96">
        <v>13.070208394481948</v>
      </c>
      <c r="Q96">
        <v>7.3830936307601993</v>
      </c>
      <c r="R96">
        <v>0</v>
      </c>
      <c r="S96">
        <v>2.081890226005283</v>
      </c>
      <c r="T96">
        <v>12.064807748752569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12.87</v>
      </c>
      <c r="J97">
        <f>BYPL_EOD!AC97+BYPL_EOD!AD97</f>
        <v>7.27</v>
      </c>
      <c r="K97">
        <f>MES_EOD!AC97+MES_EOD!AD97</f>
        <v>0</v>
      </c>
      <c r="L97">
        <f>NDMC_EOD!AC97+NDMC_EOD!AD97</f>
        <v>2.0499999999999998</v>
      </c>
      <c r="M97">
        <f>TPDDL_EOD!AC97+TPDDL_EOD!AD97</f>
        <v>11.88</v>
      </c>
      <c r="N97">
        <f t="shared" si="6"/>
        <v>34.07</v>
      </c>
      <c r="O97" s="154">
        <f t="shared" si="7"/>
        <v>0.53000000000000114</v>
      </c>
      <c r="P97">
        <v>13.070208394481948</v>
      </c>
      <c r="Q97">
        <v>7.3830936307601993</v>
      </c>
      <c r="R97">
        <v>0</v>
      </c>
      <c r="S97">
        <v>2.081890226005283</v>
      </c>
      <c r="T97">
        <v>12.064807748752569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12.87</v>
      </c>
      <c r="J98">
        <f>BYPL_EOD!AC98+BYPL_EOD!AD98</f>
        <v>7.27</v>
      </c>
      <c r="K98">
        <f>MES_EOD!AC98+MES_EOD!AD98</f>
        <v>0</v>
      </c>
      <c r="L98">
        <f>NDMC_EOD!AC98+NDMC_EOD!AD98</f>
        <v>2.0499999999999998</v>
      </c>
      <c r="M98">
        <f>TPDDL_EOD!AC98+TPDDL_EOD!AD98</f>
        <v>11.88</v>
      </c>
      <c r="N98">
        <f t="shared" si="6"/>
        <v>34.07</v>
      </c>
      <c r="O98" s="154">
        <f t="shared" si="7"/>
        <v>0.53000000000000114</v>
      </c>
      <c r="P98">
        <v>13.070208394481948</v>
      </c>
      <c r="Q98">
        <v>7.3830936307601993</v>
      </c>
      <c r="R98">
        <v>0</v>
      </c>
      <c r="S98">
        <v>2.081890226005283</v>
      </c>
      <c r="T98">
        <v>12.064807748752569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0.83494999999999975</v>
      </c>
      <c r="E99" s="156">
        <f t="shared" si="12"/>
        <v>0</v>
      </c>
      <c r="F99" s="156">
        <f t="shared" si="12"/>
        <v>2.016</v>
      </c>
      <c r="G99" s="156">
        <f t="shared" si="12"/>
        <v>0.83494999999999975</v>
      </c>
      <c r="H99" s="156"/>
      <c r="I99" s="156">
        <f t="shared" si="12"/>
        <v>0.31415749999999987</v>
      </c>
      <c r="J99" s="156">
        <f t="shared" si="12"/>
        <v>0.180925</v>
      </c>
      <c r="K99" s="156">
        <f t="shared" si="12"/>
        <v>0</v>
      </c>
      <c r="L99" s="156">
        <f t="shared" si="12"/>
        <v>4.8587500000000013E-2</v>
      </c>
      <c r="M99" s="156">
        <f t="shared" si="12"/>
        <v>0.28156750000000025</v>
      </c>
      <c r="N99" s="156">
        <f t="shared" si="12"/>
        <v>0.82523749999999962</v>
      </c>
      <c r="O99" s="156">
        <f t="shared" si="12"/>
        <v>9.7124999999999712E-3</v>
      </c>
      <c r="P99" s="156">
        <f t="shared" si="12"/>
        <v>0.31787252202472566</v>
      </c>
      <c r="Q99" s="156">
        <f t="shared" si="12"/>
        <v>0.18304844909394491</v>
      </c>
      <c r="R99" s="156">
        <f t="shared" si="12"/>
        <v>0</v>
      </c>
      <c r="S99" s="156">
        <f t="shared" si="12"/>
        <v>4.9157476176142488E-2</v>
      </c>
      <c r="T99" s="156">
        <f t="shared" si="12"/>
        <v>0.28487155270518782</v>
      </c>
      <c r="U99" s="156">
        <f t="shared" si="12"/>
        <v>0.83494999999999975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E79" activePane="bottomRight" state="frozen"/>
      <selection activeCell="Q1" sqref="Q1:Q99"/>
      <selection pane="topRight" activeCell="Q1" sqref="Q1:Q99"/>
      <selection pane="bottomLeft" activeCell="Q1" sqref="Q1:Q99"/>
      <selection pane="bottomRight" activeCell="X8" sqref="X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244.08000000000004</v>
      </c>
      <c r="E3">
        <f>BAWANA!AM3</f>
        <v>0</v>
      </c>
      <c r="F3">
        <f>(B3+C3)*0.8</f>
        <v>256</v>
      </c>
      <c r="G3">
        <f>(D3+E3)</f>
        <v>244.08000000000004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244.1</v>
      </c>
      <c r="O3" s="154">
        <f t="shared" ref="O3:O66" si="1">G3-N3</f>
        <v>-1.9999999999953388E-2</v>
      </c>
      <c r="P3">
        <v>99.611837771405192</v>
      </c>
      <c r="Q3">
        <v>39.996722654649744</v>
      </c>
      <c r="R3">
        <v>5.8195231462515373</v>
      </c>
      <c r="S3">
        <v>29.057619008603037</v>
      </c>
      <c r="T3">
        <v>69.594297419090537</v>
      </c>
      <c r="U3" s="156">
        <f t="shared" ref="U3:U66" si="2">SUM(P3:T3)</f>
        <v>244.08000000000004</v>
      </c>
      <c r="V3" s="154">
        <f t="shared" ref="V3:V66" si="3">G3-U3</f>
        <v>0</v>
      </c>
      <c r="Y3">
        <f>BAWANA!AW3+BAWANA!AX3</f>
        <v>22.65</v>
      </c>
      <c r="Z3">
        <f>BAWANA!BD3+BAWANA!BE3</f>
        <v>12.95</v>
      </c>
      <c r="AA3">
        <f>BAWANA!X3+BAWANA!Y3</f>
        <v>22.65</v>
      </c>
      <c r="AB3">
        <f>BAWANA!AE3+BAWANA!AF3</f>
        <v>12.95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</v>
      </c>
      <c r="E4">
        <f>BAWANA!AM4</f>
        <v>0</v>
      </c>
      <c r="F4">
        <f t="shared" ref="F4:F67" si="4">(B4+C4)*0.8</f>
        <v>256</v>
      </c>
      <c r="G4">
        <f t="shared" ref="G4:G67" si="5">(D4+E4)</f>
        <v>224.5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224.5</v>
      </c>
      <c r="O4" s="154">
        <f t="shared" si="1"/>
        <v>0</v>
      </c>
      <c r="P4">
        <v>99.62</v>
      </c>
      <c r="Q4">
        <v>40</v>
      </c>
      <c r="R4">
        <v>5.82</v>
      </c>
      <c r="S4">
        <v>29.06</v>
      </c>
      <c r="T4">
        <v>50</v>
      </c>
      <c r="U4" s="156">
        <f t="shared" si="2"/>
        <v>224.5</v>
      </c>
      <c r="V4" s="154">
        <f t="shared" si="3"/>
        <v>0</v>
      </c>
      <c r="Y4">
        <f>BAWANA!AW4+BAWANA!AX4</f>
        <v>22.75</v>
      </c>
      <c r="Z4">
        <f>BAWANA!BD4+BAWANA!BE4</f>
        <v>22.75</v>
      </c>
      <c r="AA4">
        <f>BAWANA!X4+BAWANA!Y4</f>
        <v>22.75</v>
      </c>
      <c r="AB4">
        <f>BAWANA!AE4+BAWANA!AF4</f>
        <v>22.75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216.86</v>
      </c>
      <c r="E5">
        <f>BAWANA!AM5</f>
        <v>0</v>
      </c>
      <c r="F5">
        <f t="shared" si="4"/>
        <v>256</v>
      </c>
      <c r="G5">
        <f t="shared" si="5"/>
        <v>216.86</v>
      </c>
      <c r="H5" s="154"/>
      <c r="I5">
        <f>BRPL_EOD!AK5+BRPL_EOD!AL5</f>
        <v>82.72</v>
      </c>
      <c r="J5">
        <f>BYPL_EOD!AK5+BYPL_EOD!AL5</f>
        <v>41.45</v>
      </c>
      <c r="K5">
        <f>MES_EOD!AK5+MES_EOD!AL5</f>
        <v>5.82</v>
      </c>
      <c r="L5">
        <f>NDMC_EOD!AK5+NDMC_EOD!AL5</f>
        <v>29.06</v>
      </c>
      <c r="M5">
        <f>TPDDL_EOD!AK5+TPDDL_EOD!AL5</f>
        <v>57.8</v>
      </c>
      <c r="N5">
        <f t="shared" si="0"/>
        <v>216.85000000000002</v>
      </c>
      <c r="O5" s="154">
        <f t="shared" si="1"/>
        <v>9.9999999999909051E-3</v>
      </c>
      <c r="P5">
        <v>82.723814618399814</v>
      </c>
      <c r="Q5">
        <v>41.451911459534244</v>
      </c>
      <c r="R5">
        <v>5.8202683882868342</v>
      </c>
      <c r="S5">
        <v>29.061340096841132</v>
      </c>
      <c r="T5">
        <v>57.802665436937971</v>
      </c>
      <c r="U5" s="156">
        <f t="shared" si="2"/>
        <v>216.86</v>
      </c>
      <c r="V5" s="154">
        <f t="shared" si="3"/>
        <v>0</v>
      </c>
      <c r="Y5">
        <f>BAWANA!AW5+BAWANA!AX5</f>
        <v>26.57</v>
      </c>
      <c r="Z5">
        <f>BAWANA!BD5+BAWANA!BE5</f>
        <v>26.57</v>
      </c>
      <c r="AA5">
        <f>BAWANA!X5+BAWANA!Y5</f>
        <v>26.57</v>
      </c>
      <c r="AB5">
        <f>BAWANA!AE5+BAWANA!AF5</f>
        <v>26.57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216.86</v>
      </c>
      <c r="E6">
        <f>BAWANA!AM6</f>
        <v>0</v>
      </c>
      <c r="F6">
        <f t="shared" si="4"/>
        <v>256</v>
      </c>
      <c r="G6">
        <f t="shared" si="5"/>
        <v>216.86</v>
      </c>
      <c r="H6" s="154"/>
      <c r="I6">
        <f>BRPL_EOD!AK6+BRPL_EOD!AL6</f>
        <v>82.72</v>
      </c>
      <c r="J6">
        <f>BYPL_EOD!AK6+BYPL_EOD!AL6</f>
        <v>41.45</v>
      </c>
      <c r="K6">
        <f>MES_EOD!AK6+MES_EOD!AL6</f>
        <v>5.82</v>
      </c>
      <c r="L6">
        <f>NDMC_EOD!AK6+NDMC_EOD!AL6</f>
        <v>29.06</v>
      </c>
      <c r="M6">
        <f>TPDDL_EOD!AK6+TPDDL_EOD!AL6</f>
        <v>57.8</v>
      </c>
      <c r="N6">
        <f t="shared" si="0"/>
        <v>216.85000000000002</v>
      </c>
      <c r="O6" s="154">
        <f t="shared" si="1"/>
        <v>9.9999999999909051E-3</v>
      </c>
      <c r="P6">
        <v>82.723814618399814</v>
      </c>
      <c r="Q6">
        <v>41.451911459534244</v>
      </c>
      <c r="R6">
        <v>5.8202683882868342</v>
      </c>
      <c r="S6">
        <v>29.061340096841132</v>
      </c>
      <c r="T6">
        <v>57.802665436937971</v>
      </c>
      <c r="U6" s="156">
        <f t="shared" si="2"/>
        <v>216.86</v>
      </c>
      <c r="V6" s="154">
        <f t="shared" si="3"/>
        <v>0</v>
      </c>
      <c r="Y6">
        <f>BAWANA!AW6+BAWANA!AX6</f>
        <v>26.57</v>
      </c>
      <c r="Z6">
        <f>BAWANA!BD6+BAWANA!BE6</f>
        <v>26.57</v>
      </c>
      <c r="AA6">
        <f>BAWANA!X6+BAWANA!Y6</f>
        <v>26.57</v>
      </c>
      <c r="AB6">
        <f>BAWANA!AE6+BAWANA!AF6</f>
        <v>26.57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216.86</v>
      </c>
      <c r="E7">
        <f>BAWANA!AM7</f>
        <v>0</v>
      </c>
      <c r="F7">
        <f t="shared" si="4"/>
        <v>256</v>
      </c>
      <c r="G7">
        <f t="shared" si="5"/>
        <v>216.86</v>
      </c>
      <c r="H7" s="154"/>
      <c r="I7">
        <f>BRPL_EOD!AK7+BRPL_EOD!AL7</f>
        <v>82.72</v>
      </c>
      <c r="J7">
        <f>BYPL_EOD!AK7+BYPL_EOD!AL7</f>
        <v>41.45</v>
      </c>
      <c r="K7">
        <f>MES_EOD!AK7+MES_EOD!AL7</f>
        <v>5.82</v>
      </c>
      <c r="L7">
        <f>NDMC_EOD!AK7+NDMC_EOD!AL7</f>
        <v>29.06</v>
      </c>
      <c r="M7">
        <f>TPDDL_EOD!AK7+TPDDL_EOD!AL7</f>
        <v>57.8</v>
      </c>
      <c r="N7">
        <f t="shared" si="0"/>
        <v>216.85000000000002</v>
      </c>
      <c r="O7" s="154">
        <f t="shared" si="1"/>
        <v>9.9999999999909051E-3</v>
      </c>
      <c r="P7">
        <v>82.723814618399814</v>
      </c>
      <c r="Q7">
        <v>41.451911459534244</v>
      </c>
      <c r="R7">
        <v>5.8202683882868342</v>
      </c>
      <c r="S7">
        <v>29.061340096841132</v>
      </c>
      <c r="T7">
        <v>57.802665436937971</v>
      </c>
      <c r="U7" s="156">
        <f t="shared" si="2"/>
        <v>216.86</v>
      </c>
      <c r="V7" s="154">
        <f t="shared" si="3"/>
        <v>0</v>
      </c>
      <c r="Y7">
        <f>BAWANA!AW7+BAWANA!AX7</f>
        <v>26.57</v>
      </c>
      <c r="Z7">
        <f>BAWANA!BD7+BAWANA!BE7</f>
        <v>26.57</v>
      </c>
      <c r="AA7">
        <f>BAWANA!X7+BAWANA!Y7</f>
        <v>26.57</v>
      </c>
      <c r="AB7">
        <f>BAWANA!AE7+BAWANA!AF7</f>
        <v>26.57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216.86</v>
      </c>
      <c r="E8">
        <f>BAWANA!AM8</f>
        <v>0</v>
      </c>
      <c r="F8">
        <f t="shared" si="4"/>
        <v>256</v>
      </c>
      <c r="G8">
        <f t="shared" si="5"/>
        <v>216.86</v>
      </c>
      <c r="H8" s="154"/>
      <c r="I8">
        <f>BRPL_EOD!AK8+BRPL_EOD!AL8</f>
        <v>82.72</v>
      </c>
      <c r="J8">
        <f>BYPL_EOD!AK8+BYPL_EOD!AL8</f>
        <v>41.45</v>
      </c>
      <c r="K8">
        <f>MES_EOD!AK8+MES_EOD!AL8</f>
        <v>5.82</v>
      </c>
      <c r="L8">
        <f>NDMC_EOD!AK8+NDMC_EOD!AL8</f>
        <v>29.06</v>
      </c>
      <c r="M8">
        <f>TPDDL_EOD!AK8+TPDDL_EOD!AL8</f>
        <v>57.8</v>
      </c>
      <c r="N8">
        <f t="shared" si="0"/>
        <v>216.85000000000002</v>
      </c>
      <c r="O8" s="154">
        <f t="shared" si="1"/>
        <v>9.9999999999909051E-3</v>
      </c>
      <c r="P8">
        <v>82.723814618399814</v>
      </c>
      <c r="Q8">
        <v>41.451911459534244</v>
      </c>
      <c r="R8">
        <v>5.8202683882868342</v>
      </c>
      <c r="S8">
        <v>29.061340096841132</v>
      </c>
      <c r="T8">
        <v>57.802665436937971</v>
      </c>
      <c r="U8" s="156">
        <f t="shared" si="2"/>
        <v>216.86</v>
      </c>
      <c r="V8" s="154">
        <f t="shared" si="3"/>
        <v>0</v>
      </c>
      <c r="Y8">
        <f>BAWANA!AW8+BAWANA!AX8</f>
        <v>26.57</v>
      </c>
      <c r="Z8">
        <f>BAWANA!BD8+BAWANA!BE8</f>
        <v>26.57</v>
      </c>
      <c r="AA8">
        <f>BAWANA!X8+BAWANA!Y8</f>
        <v>26.57</v>
      </c>
      <c r="AB8">
        <f>BAWANA!AE8+BAWANA!AF8</f>
        <v>26.57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216.86</v>
      </c>
      <c r="E9">
        <f>BAWANA!AM9</f>
        <v>0</v>
      </c>
      <c r="F9">
        <f t="shared" si="4"/>
        <v>256</v>
      </c>
      <c r="G9">
        <f t="shared" si="5"/>
        <v>216.86</v>
      </c>
      <c r="H9" s="154"/>
      <c r="I9">
        <f>BRPL_EOD!AK9+BRPL_EOD!AL9</f>
        <v>82.72</v>
      </c>
      <c r="J9">
        <f>BYPL_EOD!AK9+BYPL_EOD!AL9</f>
        <v>41.45</v>
      </c>
      <c r="K9">
        <f>MES_EOD!AK9+MES_EOD!AL9</f>
        <v>5.82</v>
      </c>
      <c r="L9">
        <f>NDMC_EOD!AK9+NDMC_EOD!AL9</f>
        <v>29.06</v>
      </c>
      <c r="M9">
        <f>TPDDL_EOD!AK9+TPDDL_EOD!AL9</f>
        <v>57.8</v>
      </c>
      <c r="N9">
        <f t="shared" si="0"/>
        <v>216.85000000000002</v>
      </c>
      <c r="O9" s="154">
        <f t="shared" si="1"/>
        <v>9.9999999999909051E-3</v>
      </c>
      <c r="P9">
        <v>82.723814618399814</v>
      </c>
      <c r="Q9">
        <v>41.451911459534244</v>
      </c>
      <c r="R9">
        <v>5.8202683882868342</v>
      </c>
      <c r="S9">
        <v>29.061340096841132</v>
      </c>
      <c r="T9">
        <v>57.802665436937971</v>
      </c>
      <c r="U9" s="156">
        <f t="shared" si="2"/>
        <v>216.86</v>
      </c>
      <c r="V9" s="154">
        <f t="shared" si="3"/>
        <v>0</v>
      </c>
      <c r="Y9">
        <f>BAWANA!AW9+BAWANA!AX9</f>
        <v>26.57</v>
      </c>
      <c r="Z9">
        <f>BAWANA!BD9+BAWANA!BE9</f>
        <v>26.57</v>
      </c>
      <c r="AA9">
        <f>BAWANA!X9+BAWANA!Y9</f>
        <v>26.57</v>
      </c>
      <c r="AB9">
        <f>BAWANA!AE9+BAWANA!AF9</f>
        <v>26.57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216.86</v>
      </c>
      <c r="E10">
        <f>BAWANA!AM10</f>
        <v>0</v>
      </c>
      <c r="F10">
        <f t="shared" si="4"/>
        <v>256</v>
      </c>
      <c r="G10">
        <f t="shared" si="5"/>
        <v>216.86</v>
      </c>
      <c r="H10" s="154"/>
      <c r="I10">
        <f>BRPL_EOD!AK10+BRPL_EOD!AL10</f>
        <v>82.72</v>
      </c>
      <c r="J10">
        <f>BYPL_EOD!AK10+BYPL_EOD!AL10</f>
        <v>41.45</v>
      </c>
      <c r="K10">
        <f>MES_EOD!AK10+MES_EOD!AL10</f>
        <v>5.82</v>
      </c>
      <c r="L10">
        <f>NDMC_EOD!AK10+NDMC_EOD!AL10</f>
        <v>29.06</v>
      </c>
      <c r="M10">
        <f>TPDDL_EOD!AK10+TPDDL_EOD!AL10</f>
        <v>57.8</v>
      </c>
      <c r="N10">
        <f t="shared" si="0"/>
        <v>216.85000000000002</v>
      </c>
      <c r="O10" s="154">
        <f t="shared" si="1"/>
        <v>9.9999999999909051E-3</v>
      </c>
      <c r="P10">
        <v>82.723814618399814</v>
      </c>
      <c r="Q10">
        <v>41.451911459534244</v>
      </c>
      <c r="R10">
        <v>5.8202683882868342</v>
      </c>
      <c r="S10">
        <v>29.061340096841132</v>
      </c>
      <c r="T10">
        <v>57.802665436937971</v>
      </c>
      <c r="U10" s="156">
        <f t="shared" si="2"/>
        <v>216.86</v>
      </c>
      <c r="V10" s="154">
        <f t="shared" si="3"/>
        <v>0</v>
      </c>
      <c r="Y10">
        <f>BAWANA!AW10+BAWANA!AX10</f>
        <v>26.57</v>
      </c>
      <c r="Z10">
        <f>BAWANA!BD10+BAWANA!BE10</f>
        <v>26.57</v>
      </c>
      <c r="AA10">
        <f>BAWANA!X10+BAWANA!Y10</f>
        <v>26.57</v>
      </c>
      <c r="AB10">
        <f>BAWANA!AE10+BAWANA!AF10</f>
        <v>26.57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216.86</v>
      </c>
      <c r="E15">
        <f>BAWANA!AM15</f>
        <v>0</v>
      </c>
      <c r="F15">
        <f t="shared" si="4"/>
        <v>256</v>
      </c>
      <c r="G15">
        <f t="shared" si="5"/>
        <v>216.86</v>
      </c>
      <c r="H15" s="154"/>
      <c r="I15">
        <f>BRPL_EOD!AK15+BRPL_EOD!AL15</f>
        <v>82.72</v>
      </c>
      <c r="J15">
        <f>BYPL_EOD!AK15+BYPL_EOD!AL15</f>
        <v>41.45</v>
      </c>
      <c r="K15">
        <f>MES_EOD!AK15+MES_EOD!AL15</f>
        <v>5.82</v>
      </c>
      <c r="L15">
        <f>NDMC_EOD!AK15+NDMC_EOD!AL15</f>
        <v>29.06</v>
      </c>
      <c r="M15">
        <f>TPDDL_EOD!AK15+TPDDL_EOD!AL15</f>
        <v>57.8</v>
      </c>
      <c r="N15">
        <f t="shared" si="0"/>
        <v>216.85000000000002</v>
      </c>
      <c r="O15" s="154">
        <f t="shared" si="1"/>
        <v>9.9999999999909051E-3</v>
      </c>
      <c r="P15">
        <v>82.723814618399814</v>
      </c>
      <c r="Q15">
        <v>41.451911459534244</v>
      </c>
      <c r="R15">
        <v>5.8202683882868342</v>
      </c>
      <c r="S15">
        <v>29.061340096841132</v>
      </c>
      <c r="T15">
        <v>57.802665436937971</v>
      </c>
      <c r="U15" s="156">
        <f t="shared" si="2"/>
        <v>216.86</v>
      </c>
      <c r="V15" s="154">
        <f t="shared" si="3"/>
        <v>0</v>
      </c>
      <c r="Y15">
        <f>BAWANA!AW15+BAWANA!AX15</f>
        <v>26.57</v>
      </c>
      <c r="Z15">
        <f>BAWANA!BD15+BAWANA!BE15</f>
        <v>26.57</v>
      </c>
      <c r="AA15">
        <f>BAWANA!X15+BAWANA!Y15</f>
        <v>26.57</v>
      </c>
      <c r="AB15">
        <f>BAWANA!AE15+BAWANA!AF15</f>
        <v>26.57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216.86</v>
      </c>
      <c r="E16">
        <f>BAWANA!AM16</f>
        <v>0</v>
      </c>
      <c r="F16">
        <f t="shared" si="4"/>
        <v>256</v>
      </c>
      <c r="G16">
        <f t="shared" si="5"/>
        <v>216.86</v>
      </c>
      <c r="H16" s="154"/>
      <c r="I16">
        <f>BRPL_EOD!AK16+BRPL_EOD!AL16</f>
        <v>82.72</v>
      </c>
      <c r="J16">
        <f>BYPL_EOD!AK16+BYPL_EOD!AL16</f>
        <v>41.45</v>
      </c>
      <c r="K16">
        <f>MES_EOD!AK16+MES_EOD!AL16</f>
        <v>5.82</v>
      </c>
      <c r="L16">
        <f>NDMC_EOD!AK16+NDMC_EOD!AL16</f>
        <v>29.06</v>
      </c>
      <c r="M16">
        <f>TPDDL_EOD!AK16+TPDDL_EOD!AL16</f>
        <v>57.8</v>
      </c>
      <c r="N16">
        <f t="shared" si="0"/>
        <v>216.85000000000002</v>
      </c>
      <c r="O16" s="154">
        <f t="shared" si="1"/>
        <v>9.9999999999909051E-3</v>
      </c>
      <c r="P16">
        <v>82.723814618399814</v>
      </c>
      <c r="Q16">
        <v>41.451911459534244</v>
      </c>
      <c r="R16">
        <v>5.8202683882868342</v>
      </c>
      <c r="S16">
        <v>29.061340096841132</v>
      </c>
      <c r="T16">
        <v>57.802665436937971</v>
      </c>
      <c r="U16" s="156">
        <f t="shared" si="2"/>
        <v>216.86</v>
      </c>
      <c r="V16" s="154">
        <f t="shared" si="3"/>
        <v>0</v>
      </c>
      <c r="Y16">
        <f>BAWANA!AW16+BAWANA!AX16</f>
        <v>26.57</v>
      </c>
      <c r="Z16">
        <f>BAWANA!BD16+BAWANA!BE16</f>
        <v>26.57</v>
      </c>
      <c r="AA16">
        <f>BAWANA!X16+BAWANA!Y16</f>
        <v>26.57</v>
      </c>
      <c r="AB16">
        <f>BAWANA!AE16+BAWANA!AF16</f>
        <v>26.57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216.86</v>
      </c>
      <c r="E17">
        <f>BAWANA!AM17</f>
        <v>0</v>
      </c>
      <c r="F17">
        <f t="shared" si="4"/>
        <v>256</v>
      </c>
      <c r="G17">
        <f t="shared" si="5"/>
        <v>216.86</v>
      </c>
      <c r="H17" s="154"/>
      <c r="I17">
        <f>BRPL_EOD!AK17+BRPL_EOD!AL17</f>
        <v>82.72</v>
      </c>
      <c r="J17">
        <f>BYPL_EOD!AK17+BYPL_EOD!AL17</f>
        <v>41.45</v>
      </c>
      <c r="K17">
        <f>MES_EOD!AK17+MES_EOD!AL17</f>
        <v>5.82</v>
      </c>
      <c r="L17">
        <f>NDMC_EOD!AK17+NDMC_EOD!AL17</f>
        <v>29.06</v>
      </c>
      <c r="M17">
        <f>TPDDL_EOD!AK17+TPDDL_EOD!AL17</f>
        <v>57.8</v>
      </c>
      <c r="N17">
        <f t="shared" si="0"/>
        <v>216.85000000000002</v>
      </c>
      <c r="O17" s="154">
        <f t="shared" si="1"/>
        <v>9.9999999999909051E-3</v>
      </c>
      <c r="P17">
        <v>82.723814618399814</v>
      </c>
      <c r="Q17">
        <v>41.451911459534244</v>
      </c>
      <c r="R17">
        <v>5.8202683882868342</v>
      </c>
      <c r="S17">
        <v>29.061340096841132</v>
      </c>
      <c r="T17">
        <v>57.802665436937971</v>
      </c>
      <c r="U17" s="156">
        <f t="shared" si="2"/>
        <v>216.86</v>
      </c>
      <c r="V17" s="154">
        <f t="shared" si="3"/>
        <v>0</v>
      </c>
      <c r="Y17">
        <f>BAWANA!AW17+BAWANA!AX17</f>
        <v>26.57</v>
      </c>
      <c r="Z17">
        <f>BAWANA!BD17+BAWANA!BE17</f>
        <v>26.57</v>
      </c>
      <c r="AA17">
        <f>BAWANA!X17+BAWANA!Y17</f>
        <v>26.57</v>
      </c>
      <c r="AB17">
        <f>BAWANA!AE17+BAWANA!AF17</f>
        <v>26.57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216.86</v>
      </c>
      <c r="E18">
        <f>BAWANA!AM18</f>
        <v>0</v>
      </c>
      <c r="F18">
        <f t="shared" si="4"/>
        <v>256</v>
      </c>
      <c r="G18">
        <f t="shared" si="5"/>
        <v>216.86</v>
      </c>
      <c r="H18" s="154"/>
      <c r="I18">
        <f>BRPL_EOD!AK18+BRPL_EOD!AL18</f>
        <v>82.72</v>
      </c>
      <c r="J18">
        <f>BYPL_EOD!AK18+BYPL_EOD!AL18</f>
        <v>41.45</v>
      </c>
      <c r="K18">
        <f>MES_EOD!AK18+MES_EOD!AL18</f>
        <v>5.82</v>
      </c>
      <c r="L18">
        <f>NDMC_EOD!AK18+NDMC_EOD!AL18</f>
        <v>29.06</v>
      </c>
      <c r="M18">
        <f>TPDDL_EOD!AK18+TPDDL_EOD!AL18</f>
        <v>57.8</v>
      </c>
      <c r="N18">
        <f t="shared" si="0"/>
        <v>216.85000000000002</v>
      </c>
      <c r="O18" s="154">
        <f t="shared" si="1"/>
        <v>9.9999999999909051E-3</v>
      </c>
      <c r="P18">
        <v>82.723814618399814</v>
      </c>
      <c r="Q18">
        <v>41.451911459534244</v>
      </c>
      <c r="R18">
        <v>5.8202683882868342</v>
      </c>
      <c r="S18">
        <v>29.061340096841132</v>
      </c>
      <c r="T18">
        <v>57.802665436937971</v>
      </c>
      <c r="U18" s="156">
        <f t="shared" si="2"/>
        <v>216.86</v>
      </c>
      <c r="V18" s="154">
        <f t="shared" si="3"/>
        <v>0</v>
      </c>
      <c r="Y18">
        <f>BAWANA!AW18+BAWANA!AX18</f>
        <v>26.57</v>
      </c>
      <c r="Z18">
        <f>BAWANA!BD18+BAWANA!BE18</f>
        <v>26.57</v>
      </c>
      <c r="AA18">
        <f>BAWANA!X18+BAWANA!Y18</f>
        <v>26.57</v>
      </c>
      <c r="AB18">
        <f>BAWANA!AE18+BAWANA!AF18</f>
        <v>26.57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216.86</v>
      </c>
      <c r="E19">
        <f>BAWANA!AM19</f>
        <v>0</v>
      </c>
      <c r="F19">
        <f t="shared" si="4"/>
        <v>256</v>
      </c>
      <c r="G19">
        <f t="shared" si="5"/>
        <v>216.86</v>
      </c>
      <c r="H19" s="154"/>
      <c r="I19">
        <f>BRPL_EOD!AK19+BRPL_EOD!AL19</f>
        <v>82.72</v>
      </c>
      <c r="J19">
        <f>BYPL_EOD!AK19+BYPL_EOD!AL19</f>
        <v>41.45</v>
      </c>
      <c r="K19">
        <f>MES_EOD!AK19+MES_EOD!AL19</f>
        <v>5.82</v>
      </c>
      <c r="L19">
        <f>NDMC_EOD!AK19+NDMC_EOD!AL19</f>
        <v>29.06</v>
      </c>
      <c r="M19">
        <f>TPDDL_EOD!AK19+TPDDL_EOD!AL19</f>
        <v>57.8</v>
      </c>
      <c r="N19">
        <f t="shared" si="0"/>
        <v>216.85000000000002</v>
      </c>
      <c r="O19" s="154">
        <f t="shared" si="1"/>
        <v>9.9999999999909051E-3</v>
      </c>
      <c r="P19">
        <v>82.723814618399814</v>
      </c>
      <c r="Q19">
        <v>41.451911459534244</v>
      </c>
      <c r="R19">
        <v>5.8202683882868342</v>
      </c>
      <c r="S19">
        <v>29.061340096841132</v>
      </c>
      <c r="T19">
        <v>57.802665436937971</v>
      </c>
      <c r="U19" s="156">
        <f t="shared" si="2"/>
        <v>216.86</v>
      </c>
      <c r="V19" s="154">
        <f t="shared" si="3"/>
        <v>0</v>
      </c>
      <c r="Y19">
        <f>BAWANA!AW19+BAWANA!AX19</f>
        <v>26.57</v>
      </c>
      <c r="Z19">
        <f>BAWANA!BD19+BAWANA!BE19</f>
        <v>26.57</v>
      </c>
      <c r="AA19">
        <f>BAWANA!X19+BAWANA!Y19</f>
        <v>26.57</v>
      </c>
      <c r="AB19">
        <f>BAWANA!AE19+BAWANA!AF19</f>
        <v>26.57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216.86</v>
      </c>
      <c r="E20">
        <f>BAWANA!AM20</f>
        <v>0</v>
      </c>
      <c r="F20">
        <f t="shared" si="4"/>
        <v>256</v>
      </c>
      <c r="G20">
        <f t="shared" si="5"/>
        <v>216.86</v>
      </c>
      <c r="H20" s="154"/>
      <c r="I20">
        <f>BRPL_EOD!AK20+BRPL_EOD!AL20</f>
        <v>82.72</v>
      </c>
      <c r="J20">
        <f>BYPL_EOD!AK20+BYPL_EOD!AL20</f>
        <v>41.45</v>
      </c>
      <c r="K20">
        <f>MES_EOD!AK20+MES_EOD!AL20</f>
        <v>5.82</v>
      </c>
      <c r="L20">
        <f>NDMC_EOD!AK20+NDMC_EOD!AL20</f>
        <v>29.06</v>
      </c>
      <c r="M20">
        <f>TPDDL_EOD!AK20+TPDDL_EOD!AL20</f>
        <v>57.8</v>
      </c>
      <c r="N20">
        <f t="shared" si="0"/>
        <v>216.85000000000002</v>
      </c>
      <c r="O20" s="154">
        <f t="shared" si="1"/>
        <v>9.9999999999909051E-3</v>
      </c>
      <c r="P20">
        <v>82.723814618399814</v>
      </c>
      <c r="Q20">
        <v>41.451911459534244</v>
      </c>
      <c r="R20">
        <v>5.8202683882868342</v>
      </c>
      <c r="S20">
        <v>29.061340096841132</v>
      </c>
      <c r="T20">
        <v>57.802665436937971</v>
      </c>
      <c r="U20" s="156">
        <f t="shared" si="2"/>
        <v>216.86</v>
      </c>
      <c r="V20" s="154">
        <f t="shared" si="3"/>
        <v>0</v>
      </c>
      <c r="Y20">
        <f>BAWANA!AW20+BAWANA!AX20</f>
        <v>26.57</v>
      </c>
      <c r="Z20">
        <f>BAWANA!BD20+BAWANA!BE20</f>
        <v>26.57</v>
      </c>
      <c r="AA20">
        <f>BAWANA!X20+BAWANA!Y20</f>
        <v>26.57</v>
      </c>
      <c r="AB20">
        <f>BAWANA!AE20+BAWANA!AF20</f>
        <v>26.57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216.86</v>
      </c>
      <c r="E21">
        <f>BAWANA!AM21</f>
        <v>0</v>
      </c>
      <c r="F21">
        <f t="shared" si="4"/>
        <v>256</v>
      </c>
      <c r="G21">
        <f t="shared" si="5"/>
        <v>216.86</v>
      </c>
      <c r="H21" s="154"/>
      <c r="I21">
        <f>BRPL_EOD!AK21+BRPL_EOD!AL21</f>
        <v>82.72</v>
      </c>
      <c r="J21">
        <f>BYPL_EOD!AK21+BYPL_EOD!AL21</f>
        <v>41.45</v>
      </c>
      <c r="K21">
        <f>MES_EOD!AK21+MES_EOD!AL21</f>
        <v>5.82</v>
      </c>
      <c r="L21">
        <f>NDMC_EOD!AK21+NDMC_EOD!AL21</f>
        <v>29.06</v>
      </c>
      <c r="M21">
        <f>TPDDL_EOD!AK21+TPDDL_EOD!AL21</f>
        <v>57.8</v>
      </c>
      <c r="N21">
        <f t="shared" si="0"/>
        <v>216.85000000000002</v>
      </c>
      <c r="O21" s="154">
        <f t="shared" si="1"/>
        <v>9.9999999999909051E-3</v>
      </c>
      <c r="P21">
        <v>82.723814618399814</v>
      </c>
      <c r="Q21">
        <v>41.451911459534244</v>
      </c>
      <c r="R21">
        <v>5.8202683882868342</v>
      </c>
      <c r="S21">
        <v>29.061340096841132</v>
      </c>
      <c r="T21">
        <v>57.802665436937971</v>
      </c>
      <c r="U21" s="156">
        <f t="shared" si="2"/>
        <v>216.86</v>
      </c>
      <c r="V21" s="154">
        <f t="shared" si="3"/>
        <v>0</v>
      </c>
      <c r="Y21">
        <f>BAWANA!AW21+BAWANA!AX21</f>
        <v>26.57</v>
      </c>
      <c r="Z21">
        <f>BAWANA!BD21+BAWANA!BE21</f>
        <v>26.57</v>
      </c>
      <c r="AA21">
        <f>BAWANA!X21+BAWANA!Y21</f>
        <v>26.57</v>
      </c>
      <c r="AB21">
        <f>BAWANA!AE21+BAWANA!AF21</f>
        <v>26.57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216.86</v>
      </c>
      <c r="E22">
        <f>BAWANA!AM22</f>
        <v>0</v>
      </c>
      <c r="F22">
        <f t="shared" si="4"/>
        <v>256</v>
      </c>
      <c r="G22">
        <f t="shared" si="5"/>
        <v>216.86</v>
      </c>
      <c r="H22" s="154"/>
      <c r="I22">
        <f>BRPL_EOD!AK22+BRPL_EOD!AL22</f>
        <v>82.72</v>
      </c>
      <c r="J22">
        <f>BYPL_EOD!AK22+BYPL_EOD!AL22</f>
        <v>41.45</v>
      </c>
      <c r="K22">
        <f>MES_EOD!AK22+MES_EOD!AL22</f>
        <v>5.82</v>
      </c>
      <c r="L22">
        <f>NDMC_EOD!AK22+NDMC_EOD!AL22</f>
        <v>29.06</v>
      </c>
      <c r="M22">
        <f>TPDDL_EOD!AK22+TPDDL_EOD!AL22</f>
        <v>57.8</v>
      </c>
      <c r="N22">
        <f t="shared" si="0"/>
        <v>216.85000000000002</v>
      </c>
      <c r="O22" s="154">
        <f t="shared" si="1"/>
        <v>9.9999999999909051E-3</v>
      </c>
      <c r="P22">
        <v>82.723814618399814</v>
      </c>
      <c r="Q22">
        <v>41.451911459534244</v>
      </c>
      <c r="R22">
        <v>5.8202683882868342</v>
      </c>
      <c r="S22">
        <v>29.061340096841132</v>
      </c>
      <c r="T22">
        <v>57.802665436937971</v>
      </c>
      <c r="U22" s="156">
        <f t="shared" si="2"/>
        <v>216.86</v>
      </c>
      <c r="V22" s="154">
        <f t="shared" si="3"/>
        <v>0</v>
      </c>
      <c r="Y22">
        <f>BAWANA!AW22+BAWANA!AX22</f>
        <v>26.57</v>
      </c>
      <c r="Z22">
        <f>BAWANA!BD22+BAWANA!BE22</f>
        <v>26.57</v>
      </c>
      <c r="AA22">
        <f>BAWANA!X22+BAWANA!Y22</f>
        <v>26.57</v>
      </c>
      <c r="AB22">
        <f>BAWANA!AE22+BAWANA!AF22</f>
        <v>26.57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216.86</v>
      </c>
      <c r="E23">
        <f>BAWANA!AM23</f>
        <v>0</v>
      </c>
      <c r="F23">
        <f t="shared" si="4"/>
        <v>256</v>
      </c>
      <c r="G23">
        <f t="shared" si="5"/>
        <v>216.86</v>
      </c>
      <c r="H23" s="154"/>
      <c r="I23">
        <f>BRPL_EOD!AK23+BRPL_EOD!AL23</f>
        <v>82.72</v>
      </c>
      <c r="J23">
        <f>BYPL_EOD!AK23+BYPL_EOD!AL23</f>
        <v>41.45</v>
      </c>
      <c r="K23">
        <f>MES_EOD!AK23+MES_EOD!AL23</f>
        <v>5.82</v>
      </c>
      <c r="L23">
        <f>NDMC_EOD!AK23+NDMC_EOD!AL23</f>
        <v>29.06</v>
      </c>
      <c r="M23">
        <f>TPDDL_EOD!AK23+TPDDL_EOD!AL23</f>
        <v>57.8</v>
      </c>
      <c r="N23">
        <f t="shared" si="0"/>
        <v>216.85000000000002</v>
      </c>
      <c r="O23" s="154">
        <f t="shared" si="1"/>
        <v>9.9999999999909051E-3</v>
      </c>
      <c r="P23">
        <v>82.723814618399814</v>
      </c>
      <c r="Q23">
        <v>41.451911459534244</v>
      </c>
      <c r="R23">
        <v>5.8202683882868342</v>
      </c>
      <c r="S23">
        <v>29.061340096841132</v>
      </c>
      <c r="T23">
        <v>57.802665436937971</v>
      </c>
      <c r="U23" s="156">
        <f t="shared" si="2"/>
        <v>216.86</v>
      </c>
      <c r="V23" s="154">
        <f t="shared" si="3"/>
        <v>0</v>
      </c>
      <c r="Y23">
        <f>BAWANA!AW23+BAWANA!AX23</f>
        <v>26.57</v>
      </c>
      <c r="Z23">
        <f>BAWANA!BD23+BAWANA!BE23</f>
        <v>26.57</v>
      </c>
      <c r="AA23">
        <f>BAWANA!X23+BAWANA!Y23</f>
        <v>26.57</v>
      </c>
      <c r="AB23">
        <f>BAWANA!AE23+BAWANA!AF23</f>
        <v>26.57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216.86</v>
      </c>
      <c r="E24">
        <f>BAWANA!AM24</f>
        <v>0</v>
      </c>
      <c r="F24">
        <f t="shared" si="4"/>
        <v>256</v>
      </c>
      <c r="G24">
        <f t="shared" si="5"/>
        <v>216.86</v>
      </c>
      <c r="H24" s="154"/>
      <c r="I24">
        <f>BRPL_EOD!AK24+BRPL_EOD!AL24</f>
        <v>82.72</v>
      </c>
      <c r="J24">
        <f>BYPL_EOD!AK24+BYPL_EOD!AL24</f>
        <v>41.45</v>
      </c>
      <c r="K24">
        <f>MES_EOD!AK24+MES_EOD!AL24</f>
        <v>5.82</v>
      </c>
      <c r="L24">
        <f>NDMC_EOD!AK24+NDMC_EOD!AL24</f>
        <v>29.06</v>
      </c>
      <c r="M24">
        <f>TPDDL_EOD!AK24+TPDDL_EOD!AL24</f>
        <v>57.8</v>
      </c>
      <c r="N24">
        <f t="shared" si="0"/>
        <v>216.85000000000002</v>
      </c>
      <c r="O24" s="154">
        <f t="shared" si="1"/>
        <v>9.9999999999909051E-3</v>
      </c>
      <c r="P24">
        <v>82.723814618399814</v>
      </c>
      <c r="Q24">
        <v>41.451911459534244</v>
      </c>
      <c r="R24">
        <v>5.8202683882868342</v>
      </c>
      <c r="S24">
        <v>29.061340096841132</v>
      </c>
      <c r="T24">
        <v>57.802665436937971</v>
      </c>
      <c r="U24" s="156">
        <f t="shared" si="2"/>
        <v>216.86</v>
      </c>
      <c r="V24" s="154">
        <f t="shared" si="3"/>
        <v>0</v>
      </c>
      <c r="Y24">
        <f>BAWANA!AW24+BAWANA!AX24</f>
        <v>26.57</v>
      </c>
      <c r="Z24">
        <f>BAWANA!BD24+BAWANA!BE24</f>
        <v>26.57</v>
      </c>
      <c r="AA24">
        <f>BAWANA!X24+BAWANA!Y24</f>
        <v>26.57</v>
      </c>
      <c r="AB24">
        <f>BAWANA!AE24+BAWANA!AF24</f>
        <v>26.57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216.86</v>
      </c>
      <c r="E25">
        <f>BAWANA!AM25</f>
        <v>0</v>
      </c>
      <c r="F25">
        <f t="shared" si="4"/>
        <v>256</v>
      </c>
      <c r="G25">
        <f t="shared" si="5"/>
        <v>216.86</v>
      </c>
      <c r="H25" s="154"/>
      <c r="I25">
        <f>BRPL_EOD!AK25+BRPL_EOD!AL25</f>
        <v>82.72</v>
      </c>
      <c r="J25">
        <f>BYPL_EOD!AK25+BYPL_EOD!AL25</f>
        <v>41.45</v>
      </c>
      <c r="K25">
        <f>MES_EOD!AK25+MES_EOD!AL25</f>
        <v>5.82</v>
      </c>
      <c r="L25">
        <f>NDMC_EOD!AK25+NDMC_EOD!AL25</f>
        <v>29.06</v>
      </c>
      <c r="M25">
        <f>TPDDL_EOD!AK25+TPDDL_EOD!AL25</f>
        <v>57.8</v>
      </c>
      <c r="N25">
        <f t="shared" si="0"/>
        <v>216.85000000000002</v>
      </c>
      <c r="O25" s="154">
        <f t="shared" si="1"/>
        <v>9.9999999999909051E-3</v>
      </c>
      <c r="P25">
        <v>82.723814618399814</v>
      </c>
      <c r="Q25">
        <v>41.451911459534244</v>
      </c>
      <c r="R25">
        <v>5.8202683882868342</v>
      </c>
      <c r="S25">
        <v>29.061340096841132</v>
      </c>
      <c r="T25">
        <v>57.802665436937971</v>
      </c>
      <c r="U25" s="156">
        <f t="shared" si="2"/>
        <v>216.86</v>
      </c>
      <c r="V25" s="154">
        <f t="shared" si="3"/>
        <v>0</v>
      </c>
      <c r="Y25">
        <f>BAWANA!AW25+BAWANA!AX25</f>
        <v>26.57</v>
      </c>
      <c r="Z25">
        <f>BAWANA!BD25+BAWANA!BE25</f>
        <v>26.57</v>
      </c>
      <c r="AA25">
        <f>BAWANA!X25+BAWANA!Y25</f>
        <v>26.57</v>
      </c>
      <c r="AB25">
        <f>BAWANA!AE25+BAWANA!AF25</f>
        <v>26.57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216.86</v>
      </c>
      <c r="E26">
        <f>BAWANA!AM26</f>
        <v>0</v>
      </c>
      <c r="F26">
        <f t="shared" si="4"/>
        <v>256</v>
      </c>
      <c r="G26">
        <f t="shared" si="5"/>
        <v>216.86</v>
      </c>
      <c r="H26" s="154"/>
      <c r="I26">
        <f>BRPL_EOD!AK26+BRPL_EOD!AL26</f>
        <v>82.72</v>
      </c>
      <c r="J26">
        <f>BYPL_EOD!AK26+BYPL_EOD!AL26</f>
        <v>41.45</v>
      </c>
      <c r="K26">
        <f>MES_EOD!AK26+MES_EOD!AL26</f>
        <v>5.82</v>
      </c>
      <c r="L26">
        <f>NDMC_EOD!AK26+NDMC_EOD!AL26</f>
        <v>29.06</v>
      </c>
      <c r="M26">
        <f>TPDDL_EOD!AK26+TPDDL_EOD!AL26</f>
        <v>57.8</v>
      </c>
      <c r="N26">
        <f t="shared" si="0"/>
        <v>216.85000000000002</v>
      </c>
      <c r="O26" s="154">
        <f t="shared" si="1"/>
        <v>9.9999999999909051E-3</v>
      </c>
      <c r="P26">
        <v>82.723814618399814</v>
      </c>
      <c r="Q26">
        <v>41.451911459534244</v>
      </c>
      <c r="R26">
        <v>5.8202683882868342</v>
      </c>
      <c r="S26">
        <v>29.061340096841132</v>
      </c>
      <c r="T26">
        <v>57.802665436937971</v>
      </c>
      <c r="U26" s="156">
        <f t="shared" si="2"/>
        <v>216.86</v>
      </c>
      <c r="V26" s="154">
        <f t="shared" si="3"/>
        <v>0</v>
      </c>
      <c r="Y26">
        <f>BAWANA!AW26+BAWANA!AX26</f>
        <v>26.57</v>
      </c>
      <c r="Z26">
        <f>BAWANA!BD26+BAWANA!BE26</f>
        <v>26.57</v>
      </c>
      <c r="AA26">
        <f>BAWANA!X26+BAWANA!Y26</f>
        <v>26.57</v>
      </c>
      <c r="AB26">
        <f>BAWANA!AE26+BAWANA!AF26</f>
        <v>26.57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82.72</v>
      </c>
      <c r="J27">
        <f>BYPL_EOD!AK27+BYPL_EOD!AL27</f>
        <v>41.45</v>
      </c>
      <c r="K27">
        <f>MES_EOD!AK27+MES_EOD!AL27</f>
        <v>5.82</v>
      </c>
      <c r="L27">
        <f>NDMC_EOD!AK27+NDMC_EOD!AL27</f>
        <v>29.06</v>
      </c>
      <c r="M27">
        <f>TPDDL_EOD!AK27+TPDDL_EOD!AL27</f>
        <v>57.8</v>
      </c>
      <c r="N27">
        <f t="shared" si="0"/>
        <v>216.85000000000002</v>
      </c>
      <c r="O27" s="154">
        <f t="shared" si="1"/>
        <v>9.9999999999909051E-3</v>
      </c>
      <c r="P27">
        <v>82.723814618399814</v>
      </c>
      <c r="Q27">
        <v>41.451911459534244</v>
      </c>
      <c r="R27">
        <v>5.8202683882868342</v>
      </c>
      <c r="S27">
        <v>29.061340096841132</v>
      </c>
      <c r="T27">
        <v>57.802665436937971</v>
      </c>
      <c r="U27" s="156">
        <f t="shared" si="2"/>
        <v>216.86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82.72</v>
      </c>
      <c r="J28">
        <f>BYPL_EOD!AK28+BYPL_EOD!AL28</f>
        <v>41.45</v>
      </c>
      <c r="K28">
        <f>MES_EOD!AK28+MES_EOD!AL28</f>
        <v>5.82</v>
      </c>
      <c r="L28">
        <f>NDMC_EOD!AK28+NDMC_EOD!AL28</f>
        <v>29.06</v>
      </c>
      <c r="M28">
        <f>TPDDL_EOD!AK28+TPDDL_EOD!AL28</f>
        <v>57.8</v>
      </c>
      <c r="N28">
        <f t="shared" si="0"/>
        <v>216.85000000000002</v>
      </c>
      <c r="O28" s="154">
        <f t="shared" si="1"/>
        <v>9.9999999999909051E-3</v>
      </c>
      <c r="P28">
        <v>82.723814618399814</v>
      </c>
      <c r="Q28">
        <v>41.451911459534244</v>
      </c>
      <c r="R28">
        <v>5.8202683882868342</v>
      </c>
      <c r="S28">
        <v>29.061340096841132</v>
      </c>
      <c r="T28">
        <v>57.802665436937971</v>
      </c>
      <c r="U28" s="156">
        <f t="shared" si="2"/>
        <v>216.86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219.18</v>
      </c>
      <c r="E29">
        <f>BAWANA!AM29</f>
        <v>0</v>
      </c>
      <c r="F29">
        <f t="shared" si="4"/>
        <v>256</v>
      </c>
      <c r="G29">
        <f t="shared" si="5"/>
        <v>219.18</v>
      </c>
      <c r="H29" s="154"/>
      <c r="I29">
        <f>BRPL_EOD!AK29+BRPL_EOD!AL29</f>
        <v>79.099999999999994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55.27</v>
      </c>
      <c r="N29">
        <f t="shared" si="0"/>
        <v>219.17</v>
      </c>
      <c r="O29" s="154">
        <f t="shared" si="1"/>
        <v>1.0000000000019327E-2</v>
      </c>
      <c r="P29">
        <v>79.104878329138202</v>
      </c>
      <c r="Q29">
        <v>49.92</v>
      </c>
      <c r="R29">
        <v>5.8202657783712155</v>
      </c>
      <c r="S29">
        <v>29.061447555062465</v>
      </c>
      <c r="T29">
        <v>55.273408337428137</v>
      </c>
      <c r="U29" s="156">
        <f t="shared" si="2"/>
        <v>219.18</v>
      </c>
      <c r="V29" s="154">
        <f t="shared" si="3"/>
        <v>0</v>
      </c>
      <c r="Y29">
        <f>BAWANA!AW29+BAWANA!AX29</f>
        <v>25.41</v>
      </c>
      <c r="Z29">
        <f>BAWANA!BD29+BAWANA!BE29</f>
        <v>25.41</v>
      </c>
      <c r="AA29">
        <f>BAWANA!X29+BAWANA!Y29</f>
        <v>25.41</v>
      </c>
      <c r="AB29">
        <f>BAWANA!AE29+BAWANA!AF29</f>
        <v>25.41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216.86</v>
      </c>
      <c r="E30">
        <f>BAWANA!AM30</f>
        <v>0</v>
      </c>
      <c r="F30">
        <f t="shared" si="4"/>
        <v>256</v>
      </c>
      <c r="G30">
        <f t="shared" si="5"/>
        <v>216.86</v>
      </c>
      <c r="H30" s="154"/>
      <c r="I30">
        <f>BRPL_EOD!AK30+BRPL_EOD!AL30</f>
        <v>82.72</v>
      </c>
      <c r="J30">
        <f>BYPL_EOD!AK30+BYPL_EOD!AL30</f>
        <v>41.45</v>
      </c>
      <c r="K30">
        <f>MES_EOD!AK30+MES_EOD!AL30</f>
        <v>5.82</v>
      </c>
      <c r="L30">
        <f>NDMC_EOD!AK30+NDMC_EOD!AL30</f>
        <v>29.06</v>
      </c>
      <c r="M30">
        <f>TPDDL_EOD!AK30+TPDDL_EOD!AL30</f>
        <v>57.8</v>
      </c>
      <c r="N30">
        <f t="shared" si="0"/>
        <v>216.85000000000002</v>
      </c>
      <c r="O30" s="154">
        <f t="shared" si="1"/>
        <v>9.9999999999909051E-3</v>
      </c>
      <c r="P30">
        <v>82.723814618399814</v>
      </c>
      <c r="Q30">
        <v>41.451911459534244</v>
      </c>
      <c r="R30">
        <v>5.8202683882868342</v>
      </c>
      <c r="S30">
        <v>29.061340096841132</v>
      </c>
      <c r="T30">
        <v>57.802665436937971</v>
      </c>
      <c r="U30" s="156">
        <f t="shared" si="2"/>
        <v>216.86</v>
      </c>
      <c r="V30" s="154">
        <f t="shared" si="3"/>
        <v>0</v>
      </c>
      <c r="Y30">
        <f>BAWANA!AW30+BAWANA!AX30</f>
        <v>26.57</v>
      </c>
      <c r="Z30">
        <f>BAWANA!BD30+BAWANA!BE30</f>
        <v>26.57</v>
      </c>
      <c r="AA30">
        <f>BAWANA!X30+BAWANA!Y30</f>
        <v>26.57</v>
      </c>
      <c r="AB30">
        <f>BAWANA!AE30+BAWANA!AF30</f>
        <v>26.57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82.72</v>
      </c>
      <c r="J31">
        <f>BYPL_EOD!AK31+BYPL_EOD!AL31</f>
        <v>41.45</v>
      </c>
      <c r="K31">
        <f>MES_EOD!AK31+MES_EOD!AL31</f>
        <v>5.82</v>
      </c>
      <c r="L31">
        <f>NDMC_EOD!AK31+NDMC_EOD!AL31</f>
        <v>29.06</v>
      </c>
      <c r="M31">
        <f>TPDDL_EOD!AK31+TPDDL_EOD!AL31</f>
        <v>57.8</v>
      </c>
      <c r="N31">
        <f t="shared" si="0"/>
        <v>216.85000000000002</v>
      </c>
      <c r="O31" s="154">
        <f t="shared" si="1"/>
        <v>9.9999999999909051E-3</v>
      </c>
      <c r="P31">
        <v>82.723814618399814</v>
      </c>
      <c r="Q31">
        <v>41.451911459534244</v>
      </c>
      <c r="R31">
        <v>5.8202683882868342</v>
      </c>
      <c r="S31">
        <v>29.061340096841132</v>
      </c>
      <c r="T31">
        <v>57.802665436937971</v>
      </c>
      <c r="U31" s="156">
        <f t="shared" si="2"/>
        <v>216.86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82.72</v>
      </c>
      <c r="J32">
        <f>BYPL_EOD!AK32+BYPL_EOD!AL32</f>
        <v>41.45</v>
      </c>
      <c r="K32">
        <f>MES_EOD!AK32+MES_EOD!AL32</f>
        <v>5.82</v>
      </c>
      <c r="L32">
        <f>NDMC_EOD!AK32+NDMC_EOD!AL32</f>
        <v>29.06</v>
      </c>
      <c r="M32">
        <f>TPDDL_EOD!AK32+TPDDL_EOD!AL32</f>
        <v>57.8</v>
      </c>
      <c r="N32">
        <f t="shared" si="0"/>
        <v>216.85000000000002</v>
      </c>
      <c r="O32" s="154">
        <f t="shared" si="1"/>
        <v>9.9999999999909051E-3</v>
      </c>
      <c r="P32">
        <v>82.723814618399814</v>
      </c>
      <c r="Q32">
        <v>41.451911459534244</v>
      </c>
      <c r="R32">
        <v>5.8202683882868342</v>
      </c>
      <c r="S32">
        <v>29.061340096841132</v>
      </c>
      <c r="T32">
        <v>57.802665436937971</v>
      </c>
      <c r="U32" s="156">
        <f t="shared" si="2"/>
        <v>216.86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82.72</v>
      </c>
      <c r="J33">
        <f>BYPL_EOD!AK33+BYPL_EOD!AL33</f>
        <v>41.45</v>
      </c>
      <c r="K33">
        <f>MES_EOD!AK33+MES_EOD!AL33</f>
        <v>5.82</v>
      </c>
      <c r="L33">
        <f>NDMC_EOD!AK33+NDMC_EOD!AL33</f>
        <v>29.06</v>
      </c>
      <c r="M33">
        <f>TPDDL_EOD!AK33+TPDDL_EOD!AL33</f>
        <v>57.8</v>
      </c>
      <c r="N33">
        <f t="shared" si="0"/>
        <v>216.85000000000002</v>
      </c>
      <c r="O33" s="154">
        <f t="shared" si="1"/>
        <v>9.9999999999909051E-3</v>
      </c>
      <c r="P33">
        <v>82.723814618399814</v>
      </c>
      <c r="Q33">
        <v>41.451911459534244</v>
      </c>
      <c r="R33">
        <v>5.8202683882868342</v>
      </c>
      <c r="S33">
        <v>29.061340096841132</v>
      </c>
      <c r="T33">
        <v>57.802665436937971</v>
      </c>
      <c r="U33" s="156">
        <f t="shared" si="2"/>
        <v>216.86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225.94</v>
      </c>
      <c r="E47">
        <f>BAWANA!AM47</f>
        <v>0</v>
      </c>
      <c r="F47">
        <f t="shared" si="4"/>
        <v>256</v>
      </c>
      <c r="G47">
        <f t="shared" si="5"/>
        <v>225.94</v>
      </c>
      <c r="H47" s="154"/>
      <c r="I47">
        <f>BRPL_EOD!AK47+BRPL_EOD!AL47</f>
        <v>99.62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225.95</v>
      </c>
      <c r="O47" s="154">
        <f t="shared" si="1"/>
        <v>-9.9999999999909051E-3</v>
      </c>
      <c r="P47">
        <v>99.615591059969034</v>
      </c>
      <c r="Q47">
        <v>41.448165523345878</v>
      </c>
      <c r="R47">
        <v>5.819742420889578</v>
      </c>
      <c r="S47">
        <v>29.058713874751049</v>
      </c>
      <c r="T47">
        <v>49.997787121044482</v>
      </c>
      <c r="U47" s="156">
        <f t="shared" si="2"/>
        <v>225.94</v>
      </c>
      <c r="V47" s="154">
        <f t="shared" si="3"/>
        <v>0</v>
      </c>
      <c r="Y47">
        <f>BAWANA!AW47+BAWANA!AX47</f>
        <v>22.03</v>
      </c>
      <c r="Z47">
        <f>BAWANA!BD47+BAWANA!BE47</f>
        <v>22.03</v>
      </c>
      <c r="AA47">
        <f>BAWANA!X47+BAWANA!Y47</f>
        <v>22.03</v>
      </c>
      <c r="AB47">
        <f>BAWANA!AE47+BAWANA!AF47</f>
        <v>22.03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225.94</v>
      </c>
      <c r="E48">
        <f>BAWANA!AM48</f>
        <v>0</v>
      </c>
      <c r="F48">
        <f t="shared" si="4"/>
        <v>256</v>
      </c>
      <c r="G48">
        <f t="shared" si="5"/>
        <v>225.94</v>
      </c>
      <c r="H48" s="154"/>
      <c r="I48">
        <f>BRPL_EOD!AK48+BRPL_EOD!AL48</f>
        <v>99.62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225.95</v>
      </c>
      <c r="O48" s="154">
        <f t="shared" si="1"/>
        <v>-9.9999999999909051E-3</v>
      </c>
      <c r="P48">
        <v>99.615591059969034</v>
      </c>
      <c r="Q48">
        <v>41.448165523345878</v>
      </c>
      <c r="R48">
        <v>5.819742420889578</v>
      </c>
      <c r="S48">
        <v>29.058713874751049</v>
      </c>
      <c r="T48">
        <v>49.997787121044482</v>
      </c>
      <c r="U48" s="156">
        <f t="shared" si="2"/>
        <v>225.94</v>
      </c>
      <c r="V48" s="154">
        <f t="shared" si="3"/>
        <v>0</v>
      </c>
      <c r="Y48">
        <f>BAWANA!AW48+BAWANA!AX48</f>
        <v>22.03</v>
      </c>
      <c r="Z48">
        <f>BAWANA!BD48+BAWANA!BE48</f>
        <v>22.03</v>
      </c>
      <c r="AA48">
        <f>BAWANA!X48+BAWANA!Y48</f>
        <v>22.03</v>
      </c>
      <c r="AB48">
        <f>BAWANA!AE48+BAWANA!AF48</f>
        <v>22.03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225.94</v>
      </c>
      <c r="E49">
        <f>BAWANA!AM49</f>
        <v>0</v>
      </c>
      <c r="F49">
        <f t="shared" si="4"/>
        <v>256</v>
      </c>
      <c r="G49">
        <f t="shared" si="5"/>
        <v>225.94</v>
      </c>
      <c r="H49" s="154"/>
      <c r="I49">
        <f>BRPL_EOD!AK49+BRPL_EOD!AL49</f>
        <v>99.62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225.95</v>
      </c>
      <c r="O49" s="154">
        <f t="shared" si="1"/>
        <v>-9.9999999999909051E-3</v>
      </c>
      <c r="P49">
        <v>99.615591059969034</v>
      </c>
      <c r="Q49">
        <v>41.448165523345878</v>
      </c>
      <c r="R49">
        <v>5.819742420889578</v>
      </c>
      <c r="S49">
        <v>29.058713874751049</v>
      </c>
      <c r="T49">
        <v>49.997787121044482</v>
      </c>
      <c r="U49" s="156">
        <f t="shared" si="2"/>
        <v>225.94</v>
      </c>
      <c r="V49" s="154">
        <f t="shared" si="3"/>
        <v>0</v>
      </c>
      <c r="Y49">
        <f>BAWANA!AW49+BAWANA!AX49</f>
        <v>22.03</v>
      </c>
      <c r="Z49">
        <f>BAWANA!BD49+BAWANA!BE49</f>
        <v>22.03</v>
      </c>
      <c r="AA49">
        <f>BAWANA!X49+BAWANA!Y49</f>
        <v>22.03</v>
      </c>
      <c r="AB49">
        <f>BAWANA!AE49+BAWANA!AF49</f>
        <v>22.03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225.94</v>
      </c>
      <c r="E50">
        <f>BAWANA!AM50</f>
        <v>0</v>
      </c>
      <c r="F50">
        <f t="shared" si="4"/>
        <v>256</v>
      </c>
      <c r="G50">
        <f t="shared" si="5"/>
        <v>225.94</v>
      </c>
      <c r="H50" s="154"/>
      <c r="I50">
        <f>BRPL_EOD!AK50+BRPL_EOD!AL50</f>
        <v>99.62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225.95</v>
      </c>
      <c r="O50" s="154">
        <f t="shared" si="1"/>
        <v>-9.9999999999909051E-3</v>
      </c>
      <c r="P50">
        <v>99.615591059969034</v>
      </c>
      <c r="Q50">
        <v>41.448165523345878</v>
      </c>
      <c r="R50">
        <v>5.819742420889578</v>
      </c>
      <c r="S50">
        <v>29.058713874751049</v>
      </c>
      <c r="T50">
        <v>49.997787121044482</v>
      </c>
      <c r="U50" s="156">
        <f t="shared" si="2"/>
        <v>225.94</v>
      </c>
      <c r="V50" s="154">
        <f t="shared" si="3"/>
        <v>0</v>
      </c>
      <c r="Y50">
        <f>BAWANA!AW50+BAWANA!AX50</f>
        <v>22.03</v>
      </c>
      <c r="Z50">
        <f>BAWANA!BD50+BAWANA!BE50</f>
        <v>22.03</v>
      </c>
      <c r="AA50">
        <f>BAWANA!X50+BAWANA!Y50</f>
        <v>22.03</v>
      </c>
      <c r="AB50">
        <f>BAWANA!AE50+BAWANA!AF50</f>
        <v>22.03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225.94</v>
      </c>
      <c r="E51">
        <f>BAWANA!AM51</f>
        <v>0</v>
      </c>
      <c r="F51">
        <f t="shared" si="4"/>
        <v>256</v>
      </c>
      <c r="G51">
        <f t="shared" si="5"/>
        <v>225.94</v>
      </c>
      <c r="H51" s="154"/>
      <c r="I51">
        <f>BRPL_EOD!AK51+BRPL_EOD!AL51</f>
        <v>99.62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225.95</v>
      </c>
      <c r="O51" s="154">
        <f t="shared" si="1"/>
        <v>-9.9999999999909051E-3</v>
      </c>
      <c r="P51">
        <v>99.615591059969034</v>
      </c>
      <c r="Q51">
        <v>41.448165523345878</v>
      </c>
      <c r="R51">
        <v>5.819742420889578</v>
      </c>
      <c r="S51">
        <v>29.058713874751049</v>
      </c>
      <c r="T51">
        <v>49.997787121044482</v>
      </c>
      <c r="U51" s="156">
        <f t="shared" si="2"/>
        <v>225.94</v>
      </c>
      <c r="V51" s="154">
        <f t="shared" si="3"/>
        <v>0</v>
      </c>
      <c r="Y51">
        <f>BAWANA!AW51+BAWANA!AX51</f>
        <v>22.03</v>
      </c>
      <c r="Z51">
        <f>BAWANA!BD51+BAWANA!BE51</f>
        <v>22.03</v>
      </c>
      <c r="AA51">
        <f>BAWANA!X51+BAWANA!Y51</f>
        <v>22.03</v>
      </c>
      <c r="AB51">
        <f>BAWANA!AE51+BAWANA!AF51</f>
        <v>22.03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225.94</v>
      </c>
      <c r="E52">
        <f>BAWANA!AM52</f>
        <v>0</v>
      </c>
      <c r="F52">
        <f t="shared" si="4"/>
        <v>256</v>
      </c>
      <c r="G52">
        <f t="shared" si="5"/>
        <v>225.94</v>
      </c>
      <c r="H52" s="154"/>
      <c r="I52">
        <f>BRPL_EOD!AK52+BRPL_EOD!AL52</f>
        <v>99.62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225.95</v>
      </c>
      <c r="O52" s="154">
        <f t="shared" si="1"/>
        <v>-9.9999999999909051E-3</v>
      </c>
      <c r="P52">
        <v>99.615591059969034</v>
      </c>
      <c r="Q52">
        <v>41.448165523345878</v>
      </c>
      <c r="R52">
        <v>5.819742420889578</v>
      </c>
      <c r="S52">
        <v>29.058713874751049</v>
      </c>
      <c r="T52">
        <v>49.997787121044482</v>
      </c>
      <c r="U52" s="156">
        <f t="shared" si="2"/>
        <v>225.94</v>
      </c>
      <c r="V52" s="154">
        <f t="shared" si="3"/>
        <v>0</v>
      </c>
      <c r="Y52">
        <f>BAWANA!AW52+BAWANA!AX52</f>
        <v>22.03</v>
      </c>
      <c r="Z52">
        <f>BAWANA!BD52+BAWANA!BE52</f>
        <v>22.03</v>
      </c>
      <c r="AA52">
        <f>BAWANA!X52+BAWANA!Y52</f>
        <v>22.03</v>
      </c>
      <c r="AB52">
        <f>BAWANA!AE52+BAWANA!AF52</f>
        <v>22.03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225.94</v>
      </c>
      <c r="E53">
        <f>BAWANA!AM53</f>
        <v>0</v>
      </c>
      <c r="F53">
        <f t="shared" si="4"/>
        <v>256</v>
      </c>
      <c r="G53">
        <f t="shared" si="5"/>
        <v>225.94</v>
      </c>
      <c r="H53" s="154"/>
      <c r="I53">
        <f>BRPL_EOD!AK53+BRPL_EOD!AL53</f>
        <v>99.62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225.95</v>
      </c>
      <c r="O53" s="154">
        <f t="shared" si="1"/>
        <v>-9.9999999999909051E-3</v>
      </c>
      <c r="P53">
        <v>99.615591059969034</v>
      </c>
      <c r="Q53">
        <v>41.448165523345878</v>
      </c>
      <c r="R53">
        <v>5.819742420889578</v>
      </c>
      <c r="S53">
        <v>29.058713874751049</v>
      </c>
      <c r="T53">
        <v>49.997787121044482</v>
      </c>
      <c r="U53" s="156">
        <f t="shared" si="2"/>
        <v>225.94</v>
      </c>
      <c r="V53" s="154">
        <f t="shared" si="3"/>
        <v>0</v>
      </c>
      <c r="Y53">
        <f>BAWANA!AW53+BAWANA!AX53</f>
        <v>22.03</v>
      </c>
      <c r="Z53">
        <f>BAWANA!BD53+BAWANA!BE53</f>
        <v>22.03</v>
      </c>
      <c r="AA53">
        <f>BAWANA!X53+BAWANA!Y53</f>
        <v>22.03</v>
      </c>
      <c r="AB53">
        <f>BAWANA!AE53+BAWANA!AF53</f>
        <v>22.03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225.94</v>
      </c>
      <c r="E54">
        <f>BAWANA!AM54</f>
        <v>0</v>
      </c>
      <c r="F54">
        <f t="shared" si="4"/>
        <v>256</v>
      </c>
      <c r="G54">
        <f t="shared" si="5"/>
        <v>225.94</v>
      </c>
      <c r="H54" s="154"/>
      <c r="I54">
        <f>BRPL_EOD!AK54+BRPL_EOD!AL54</f>
        <v>99.62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225.95</v>
      </c>
      <c r="O54" s="154">
        <f t="shared" si="1"/>
        <v>-9.9999999999909051E-3</v>
      </c>
      <c r="P54">
        <v>99.615591059969034</v>
      </c>
      <c r="Q54">
        <v>41.448165523345878</v>
      </c>
      <c r="R54">
        <v>5.819742420889578</v>
      </c>
      <c r="S54">
        <v>29.058713874751049</v>
      </c>
      <c r="T54">
        <v>49.997787121044482</v>
      </c>
      <c r="U54" s="156">
        <f t="shared" si="2"/>
        <v>225.94</v>
      </c>
      <c r="V54" s="154">
        <f t="shared" si="3"/>
        <v>0</v>
      </c>
      <c r="Y54">
        <f>BAWANA!AW54+BAWANA!AX54</f>
        <v>22.03</v>
      </c>
      <c r="Z54">
        <f>BAWANA!BD54+BAWANA!BE54</f>
        <v>22.03</v>
      </c>
      <c r="AA54">
        <f>BAWANA!X54+BAWANA!Y54</f>
        <v>22.03</v>
      </c>
      <c r="AB54">
        <f>BAWANA!AE54+BAWANA!AF54</f>
        <v>22.03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225.94</v>
      </c>
      <c r="E55">
        <f>BAWANA!AM55</f>
        <v>0</v>
      </c>
      <c r="F55">
        <f t="shared" si="4"/>
        <v>256</v>
      </c>
      <c r="G55">
        <f t="shared" si="5"/>
        <v>225.94</v>
      </c>
      <c r="H55" s="154"/>
      <c r="I55">
        <f>BRPL_EOD!AK55+BRPL_EOD!AL55</f>
        <v>99.62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225.95</v>
      </c>
      <c r="O55" s="154">
        <f t="shared" si="1"/>
        <v>-9.9999999999909051E-3</v>
      </c>
      <c r="P55">
        <v>99.615591059969034</v>
      </c>
      <c r="Q55">
        <v>41.448165523345878</v>
      </c>
      <c r="R55">
        <v>5.819742420889578</v>
      </c>
      <c r="S55">
        <v>29.058713874751049</v>
      </c>
      <c r="T55">
        <v>49.997787121044482</v>
      </c>
      <c r="U55" s="156">
        <f t="shared" si="2"/>
        <v>225.94</v>
      </c>
      <c r="V55" s="154">
        <f t="shared" si="3"/>
        <v>0</v>
      </c>
      <c r="Y55">
        <f>BAWANA!AW55+BAWANA!AX55</f>
        <v>22.03</v>
      </c>
      <c r="Z55">
        <f>BAWANA!BD55+BAWANA!BE55</f>
        <v>22.03</v>
      </c>
      <c r="AA55">
        <f>BAWANA!X55+BAWANA!Y55</f>
        <v>22.03</v>
      </c>
      <c r="AB55">
        <f>BAWANA!AE55+BAWANA!AF55</f>
        <v>22.03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225.94</v>
      </c>
      <c r="E56">
        <f>BAWANA!AM56</f>
        <v>0</v>
      </c>
      <c r="F56">
        <f t="shared" si="4"/>
        <v>256</v>
      </c>
      <c r="G56">
        <f t="shared" si="5"/>
        <v>225.94</v>
      </c>
      <c r="H56" s="154"/>
      <c r="I56">
        <f>BRPL_EOD!AK56+BRPL_EOD!AL56</f>
        <v>99.62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225.95</v>
      </c>
      <c r="O56" s="154">
        <f t="shared" si="1"/>
        <v>-9.9999999999909051E-3</v>
      </c>
      <c r="P56">
        <v>99.615591059969034</v>
      </c>
      <c r="Q56">
        <v>41.448165523345878</v>
      </c>
      <c r="R56">
        <v>5.819742420889578</v>
      </c>
      <c r="S56">
        <v>29.058713874751049</v>
      </c>
      <c r="T56">
        <v>49.997787121044482</v>
      </c>
      <c r="U56" s="156">
        <f t="shared" si="2"/>
        <v>225.94</v>
      </c>
      <c r="V56" s="154">
        <f t="shared" si="3"/>
        <v>0</v>
      </c>
      <c r="Y56">
        <f>BAWANA!AW56+BAWANA!AX56</f>
        <v>22.03</v>
      </c>
      <c r="Z56">
        <f>BAWANA!BD56+BAWANA!BE56</f>
        <v>22.03</v>
      </c>
      <c r="AA56">
        <f>BAWANA!X56+BAWANA!Y56</f>
        <v>22.03</v>
      </c>
      <c r="AB56">
        <f>BAWANA!AE56+BAWANA!AF56</f>
        <v>22.03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225.94</v>
      </c>
      <c r="E57">
        <f>BAWANA!AM57</f>
        <v>0</v>
      </c>
      <c r="F57">
        <f t="shared" si="4"/>
        <v>256</v>
      </c>
      <c r="G57">
        <f t="shared" si="5"/>
        <v>225.94</v>
      </c>
      <c r="H57" s="154"/>
      <c r="I57">
        <f>BRPL_EOD!AK57+BRPL_EOD!AL57</f>
        <v>99.62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225.95</v>
      </c>
      <c r="O57" s="154">
        <f t="shared" si="1"/>
        <v>-9.9999999999909051E-3</v>
      </c>
      <c r="P57">
        <v>99.615591059969034</v>
      </c>
      <c r="Q57">
        <v>41.448165523345878</v>
      </c>
      <c r="R57">
        <v>5.819742420889578</v>
      </c>
      <c r="S57">
        <v>29.058713874751049</v>
      </c>
      <c r="T57">
        <v>49.997787121044482</v>
      </c>
      <c r="U57" s="156">
        <f t="shared" si="2"/>
        <v>225.94</v>
      </c>
      <c r="V57" s="154">
        <f t="shared" si="3"/>
        <v>0</v>
      </c>
      <c r="Y57">
        <f>BAWANA!AW57+BAWANA!AX57</f>
        <v>22.03</v>
      </c>
      <c r="Z57">
        <f>BAWANA!BD57+BAWANA!BE57</f>
        <v>22.03</v>
      </c>
      <c r="AA57">
        <f>BAWANA!X57+BAWANA!Y57</f>
        <v>22.03</v>
      </c>
      <c r="AB57">
        <f>BAWANA!AE57+BAWANA!AF57</f>
        <v>22.03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225.94</v>
      </c>
      <c r="E58">
        <f>BAWANA!AM58</f>
        <v>0</v>
      </c>
      <c r="F58">
        <f t="shared" si="4"/>
        <v>256</v>
      </c>
      <c r="G58">
        <f t="shared" si="5"/>
        <v>225.94</v>
      </c>
      <c r="H58" s="154"/>
      <c r="I58">
        <f>BRPL_EOD!AK58+BRPL_EOD!AL58</f>
        <v>99.62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225.95</v>
      </c>
      <c r="O58" s="154">
        <f t="shared" si="1"/>
        <v>-9.9999999999909051E-3</v>
      </c>
      <c r="P58">
        <v>99.615591059969034</v>
      </c>
      <c r="Q58">
        <v>41.448165523345878</v>
      </c>
      <c r="R58">
        <v>5.819742420889578</v>
      </c>
      <c r="S58">
        <v>29.058713874751049</v>
      </c>
      <c r="T58">
        <v>49.997787121044482</v>
      </c>
      <c r="U58" s="156">
        <f t="shared" si="2"/>
        <v>225.94</v>
      </c>
      <c r="V58" s="154">
        <f t="shared" si="3"/>
        <v>0</v>
      </c>
      <c r="Y58">
        <f>BAWANA!AW58+BAWANA!AX58</f>
        <v>22.03</v>
      </c>
      <c r="Z58">
        <f>BAWANA!BD58+BAWANA!BE58</f>
        <v>22.03</v>
      </c>
      <c r="AA58">
        <f>BAWANA!X58+BAWANA!Y58</f>
        <v>22.03</v>
      </c>
      <c r="AB58">
        <f>BAWANA!AE58+BAWANA!AF58</f>
        <v>22.03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234.42000000000002</v>
      </c>
      <c r="E60">
        <f>BAWANA!AM60</f>
        <v>0</v>
      </c>
      <c r="F60">
        <f t="shared" si="4"/>
        <v>256</v>
      </c>
      <c r="G60">
        <f t="shared" si="5"/>
        <v>234.42000000000002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234.42000000000002</v>
      </c>
      <c r="V60" s="154">
        <f t="shared" si="3"/>
        <v>0</v>
      </c>
      <c r="Y60">
        <f>BAWANA!AW60+BAWANA!AX60</f>
        <v>17.79</v>
      </c>
      <c r="Z60">
        <f>BAWANA!BD60+BAWANA!BE60</f>
        <v>17.79</v>
      </c>
      <c r="AA60">
        <f>BAWANA!X60+BAWANA!Y60</f>
        <v>17.79</v>
      </c>
      <c r="AB60">
        <f>BAWANA!AE60+BAWANA!AF60</f>
        <v>17.79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17.79</v>
      </c>
      <c r="Z74">
        <f>BAWANA!BD74+BAWANA!BE74</f>
        <v>17.79</v>
      </c>
      <c r="AA74">
        <f>BAWANA!X74+BAWANA!Y74</f>
        <v>17.79</v>
      </c>
      <c r="AB74">
        <f>BAWANA!AE74+BAWANA!AF74</f>
        <v>17.79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234.42000000000002</v>
      </c>
      <c r="E75">
        <f>BAWANA!AM75</f>
        <v>0</v>
      </c>
      <c r="F75">
        <f t="shared" si="11"/>
        <v>256</v>
      </c>
      <c r="G75">
        <f t="shared" si="12"/>
        <v>234.42000000000002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234.42000000000002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234.42000000000002</v>
      </c>
      <c r="V75" s="154">
        <f t="shared" si="10"/>
        <v>0</v>
      </c>
      <c r="Y75">
        <f>BAWANA!AW75+BAWANA!AX75</f>
        <v>17.79</v>
      </c>
      <c r="Z75">
        <f>BAWANA!BD75+BAWANA!BE75</f>
        <v>17.79</v>
      </c>
      <c r="AA75">
        <f>BAWANA!X75+BAWANA!Y75</f>
        <v>17.79</v>
      </c>
      <c r="AB75">
        <f>BAWANA!AE75+BAWANA!AF75</f>
        <v>17.79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234.42000000000002</v>
      </c>
      <c r="E76">
        <f>BAWANA!AM76</f>
        <v>0</v>
      </c>
      <c r="F76">
        <f t="shared" si="11"/>
        <v>256</v>
      </c>
      <c r="G76">
        <f t="shared" si="12"/>
        <v>234.42000000000002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29.06</v>
      </c>
      <c r="T76">
        <v>50</v>
      </c>
      <c r="U76" s="156">
        <f t="shared" si="9"/>
        <v>234.42000000000002</v>
      </c>
      <c r="V76" s="154">
        <f t="shared" si="10"/>
        <v>0</v>
      </c>
      <c r="Y76">
        <f>BAWANA!AW76+BAWANA!AX76</f>
        <v>17.79</v>
      </c>
      <c r="Z76">
        <f>BAWANA!BD76+BAWANA!BE76</f>
        <v>17.79</v>
      </c>
      <c r="AA76">
        <f>BAWANA!X76+BAWANA!Y76</f>
        <v>17.79</v>
      </c>
      <c r="AB76">
        <f>BAWANA!AE76+BAWANA!AF76</f>
        <v>17.79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7.99</v>
      </c>
      <c r="Z79">
        <f>BAWANA!BD79+BAWANA!BE79</f>
        <v>7.99</v>
      </c>
      <c r="AA79">
        <f>BAWANA!X79+BAWANA!Y79</f>
        <v>7.99</v>
      </c>
      <c r="AB79">
        <f>BAWANA!AE79+BAWANA!AF79</f>
        <v>7.99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7.99</v>
      </c>
      <c r="Z80">
        <f>BAWANA!BD80+BAWANA!BE80</f>
        <v>7.99</v>
      </c>
      <c r="AA80">
        <f>BAWANA!X80+BAWANA!Y80</f>
        <v>7.99</v>
      </c>
      <c r="AB80">
        <f>BAWANA!AE80+BAWANA!AF80</f>
        <v>7.99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294.02</v>
      </c>
      <c r="E81">
        <f>BAWANA!AM81</f>
        <v>0</v>
      </c>
      <c r="F81">
        <f t="shared" si="11"/>
        <v>256</v>
      </c>
      <c r="G81">
        <f t="shared" si="12"/>
        <v>294.02</v>
      </c>
      <c r="H81" s="154"/>
      <c r="I81">
        <f>BRPL_EOD!AK81+BRPL_EOD!AL81</f>
        <v>139.62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294.02</v>
      </c>
      <c r="O81" s="154">
        <f t="shared" si="8"/>
        <v>0</v>
      </c>
      <c r="P81">
        <v>139.62</v>
      </c>
      <c r="Q81">
        <v>49.92</v>
      </c>
      <c r="R81">
        <v>5.82</v>
      </c>
      <c r="S81">
        <v>29.06</v>
      </c>
      <c r="T81">
        <v>69.599999999999994</v>
      </c>
      <c r="U81" s="156">
        <f t="shared" si="9"/>
        <v>294.02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294.02</v>
      </c>
      <c r="E82">
        <f>BAWANA!AM82</f>
        <v>0</v>
      </c>
      <c r="F82">
        <f t="shared" si="11"/>
        <v>256</v>
      </c>
      <c r="G82">
        <f t="shared" si="12"/>
        <v>294.02</v>
      </c>
      <c r="H82" s="154"/>
      <c r="I82">
        <f>BRPL_EOD!AK82+BRPL_EOD!AL82</f>
        <v>139.62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294.02</v>
      </c>
      <c r="O82" s="154">
        <f t="shared" si="8"/>
        <v>0</v>
      </c>
      <c r="P82">
        <v>139.62</v>
      </c>
      <c r="Q82">
        <v>49.92</v>
      </c>
      <c r="R82">
        <v>5.82</v>
      </c>
      <c r="S82">
        <v>29.06</v>
      </c>
      <c r="T82">
        <v>69.599999999999994</v>
      </c>
      <c r="U82" s="156">
        <f t="shared" si="9"/>
        <v>294.02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123.16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123.16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123.16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123.16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123.16</v>
      </c>
      <c r="J85">
        <f>BYPL_EOD!AK85+BYPL_EOD!AL85</f>
        <v>46.02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123.16</v>
      </c>
      <c r="Q85">
        <v>46.02</v>
      </c>
      <c r="R85">
        <v>5.37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123.16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123.16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123.16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123.16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123.16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123.16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123.16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123.16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123.16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123.16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5.5650550000000027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5.5650550000000027</v>
      </c>
      <c r="H99" s="156"/>
      <c r="I99" s="156">
        <f t="shared" si="14"/>
        <v>2.2796049999999997</v>
      </c>
      <c r="J99" s="156">
        <f t="shared" si="14"/>
        <v>1.0706125000000006</v>
      </c>
      <c r="K99" s="156">
        <f t="shared" si="14"/>
        <v>0.13878000000000001</v>
      </c>
      <c r="L99" s="156">
        <f t="shared" si="14"/>
        <v>0.69289999999999896</v>
      </c>
      <c r="M99" s="156">
        <f t="shared" si="14"/>
        <v>1.3830875000000009</v>
      </c>
      <c r="N99" s="156">
        <f t="shared" si="14"/>
        <v>5.5649850000000063</v>
      </c>
      <c r="O99" s="156">
        <f t="shared" si="14"/>
        <v>6.9999999999950541E-5</v>
      </c>
      <c r="P99" s="156">
        <f t="shared" si="14"/>
        <v>2.2796300520436423</v>
      </c>
      <c r="Q99" s="156">
        <f t="shared" si="14"/>
        <v>1.0706257696939259</v>
      </c>
      <c r="R99" s="156">
        <f t="shared" si="14"/>
        <v>0.13878192547376436</v>
      </c>
      <c r="S99" s="156">
        <f t="shared" si="14"/>
        <v>0.69290964425779067</v>
      </c>
      <c r="T99" s="156">
        <f t="shared" si="14"/>
        <v>1.383107608530878</v>
      </c>
      <c r="U99" s="156">
        <f t="shared" si="14"/>
        <v>5.5650550000000027</v>
      </c>
      <c r="V99" s="156">
        <f t="shared" si="10"/>
        <v>0</v>
      </c>
      <c r="Y99" s="156">
        <f>SUM(Y3:Y98)/4000</f>
        <v>0.56841999999999981</v>
      </c>
      <c r="Z99" s="156">
        <f t="shared" ref="Z99:AD99" si="15">SUM(Z3:Z98)/4000</f>
        <v>0.44299499999999992</v>
      </c>
      <c r="AA99" s="156">
        <f t="shared" si="15"/>
        <v>0.56841999999999981</v>
      </c>
      <c r="AB99" s="156">
        <f t="shared" si="15"/>
        <v>0.44299499999999992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66.308000000000007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116.25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46.188000000000002</v>
      </c>
      <c r="AF3">
        <v>26.622</v>
      </c>
      <c r="AG3">
        <v>17.835599999999999</v>
      </c>
      <c r="AH3">
        <v>152.94049999999999</v>
      </c>
      <c r="AI3">
        <v>33.097999999999999</v>
      </c>
      <c r="AJ3">
        <v>0</v>
      </c>
      <c r="AK3">
        <v>50.76</v>
      </c>
      <c r="AL3">
        <v>83.664000000000001</v>
      </c>
      <c r="AM3">
        <v>15.996</v>
      </c>
      <c r="AN3">
        <v>0.68867999999999996</v>
      </c>
      <c r="AO3">
        <v>29.4</v>
      </c>
      <c r="AP3">
        <v>0</v>
      </c>
      <c r="AQ3">
        <v>61.488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77.81</v>
      </c>
      <c r="BA3">
        <f>SUM(B3:AZ3)</f>
        <v>2900.2170350000006</v>
      </c>
      <c r="BD3">
        <v>24.08</v>
      </c>
      <c r="BE3">
        <v>7.64</v>
      </c>
      <c r="BF3">
        <v>1.93</v>
      </c>
      <c r="BG3">
        <v>4.0199999999999996</v>
      </c>
      <c r="BH3">
        <v>5.15</v>
      </c>
      <c r="BI3">
        <v>4.78</v>
      </c>
      <c r="BJ3">
        <v>3.11</v>
      </c>
      <c r="BK3">
        <v>4.01</v>
      </c>
      <c r="BL3">
        <v>0.91</v>
      </c>
      <c r="BM3">
        <v>0</v>
      </c>
      <c r="BN3">
        <v>0.51</v>
      </c>
      <c r="BO3">
        <v>15.77</v>
      </c>
      <c r="BP3">
        <v>0</v>
      </c>
      <c r="BQ3">
        <v>4.41</v>
      </c>
      <c r="BR3">
        <v>1.04</v>
      </c>
      <c r="BS3">
        <v>0.45</v>
      </c>
      <c r="BT3">
        <v>0</v>
      </c>
      <c r="BU3">
        <v>0</v>
      </c>
      <c r="BV3">
        <v>0</v>
      </c>
      <c r="BW3">
        <f>SUM(BD3:BV3)</f>
        <v>77.81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66.308000000000007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116.25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46.188000000000002</v>
      </c>
      <c r="AF4">
        <v>26.622</v>
      </c>
      <c r="AG4">
        <v>17.835599999999999</v>
      </c>
      <c r="AH4">
        <v>152.94049999999999</v>
      </c>
      <c r="AI4">
        <v>33.097999999999999</v>
      </c>
      <c r="AJ4">
        <v>0</v>
      </c>
      <c r="AK4">
        <v>50.76</v>
      </c>
      <c r="AL4">
        <v>83.664000000000001</v>
      </c>
      <c r="AM4">
        <v>15.996</v>
      </c>
      <c r="AN4">
        <v>0.68867999999999996</v>
      </c>
      <c r="AO4">
        <v>29.4</v>
      </c>
      <c r="AP4">
        <v>0</v>
      </c>
      <c r="AQ4">
        <v>61.488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77.81</v>
      </c>
      <c r="BA4">
        <f t="shared" ref="BA4:BA67" si="1">SUM(B4:AZ4)</f>
        <v>2900.2170350000006</v>
      </c>
      <c r="BD4">
        <v>24.08</v>
      </c>
      <c r="BE4">
        <v>7.64</v>
      </c>
      <c r="BF4">
        <v>1.93</v>
      </c>
      <c r="BG4">
        <v>4.0199999999999996</v>
      </c>
      <c r="BH4">
        <v>5.15</v>
      </c>
      <c r="BI4">
        <v>4.78</v>
      </c>
      <c r="BJ4">
        <v>3.11</v>
      </c>
      <c r="BK4">
        <v>4.01</v>
      </c>
      <c r="BL4">
        <v>0.91</v>
      </c>
      <c r="BM4">
        <v>0</v>
      </c>
      <c r="BN4">
        <v>0.51</v>
      </c>
      <c r="BO4">
        <v>15.77</v>
      </c>
      <c r="BP4">
        <v>0</v>
      </c>
      <c r="BQ4">
        <v>4.41</v>
      </c>
      <c r="BR4">
        <v>1.04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77.81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66.308000000000007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116.25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46.188000000000002</v>
      </c>
      <c r="AF5">
        <v>26.622</v>
      </c>
      <c r="AG5">
        <v>17.835599999999999</v>
      </c>
      <c r="AH5">
        <v>152.94049999999999</v>
      </c>
      <c r="AI5">
        <v>33.097999999999999</v>
      </c>
      <c r="AJ5">
        <v>0</v>
      </c>
      <c r="AK5">
        <v>50.76</v>
      </c>
      <c r="AL5">
        <v>83.664000000000001</v>
      </c>
      <c r="AM5">
        <v>15.996</v>
      </c>
      <c r="AN5">
        <v>0.68867999999999996</v>
      </c>
      <c r="AO5">
        <v>29.4</v>
      </c>
      <c r="AP5">
        <v>0</v>
      </c>
      <c r="AQ5">
        <v>61.488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77.78</v>
      </c>
      <c r="BA5">
        <f t="shared" si="1"/>
        <v>2900.1870350000008</v>
      </c>
      <c r="BD5">
        <v>24.08</v>
      </c>
      <c r="BE5">
        <v>7.64</v>
      </c>
      <c r="BF5">
        <v>1.93</v>
      </c>
      <c r="BG5">
        <v>4.0199999999999996</v>
      </c>
      <c r="BH5">
        <v>5.15</v>
      </c>
      <c r="BI5">
        <v>4.78</v>
      </c>
      <c r="BJ5">
        <v>3.11</v>
      </c>
      <c r="BK5">
        <v>4.01</v>
      </c>
      <c r="BL5">
        <v>0.91</v>
      </c>
      <c r="BM5">
        <v>0</v>
      </c>
      <c r="BN5">
        <v>0.51</v>
      </c>
      <c r="BO5">
        <v>15.77</v>
      </c>
      <c r="BP5">
        <v>0</v>
      </c>
      <c r="BQ5">
        <v>4.41</v>
      </c>
      <c r="BR5">
        <v>1.01</v>
      </c>
      <c r="BS5">
        <v>0.45</v>
      </c>
      <c r="BT5">
        <v>0</v>
      </c>
      <c r="BU5">
        <v>0</v>
      </c>
      <c r="BV5">
        <v>0</v>
      </c>
      <c r="BW5">
        <f t="shared" si="2"/>
        <v>77.78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66.308000000000007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116.25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46.188000000000002</v>
      </c>
      <c r="AF6">
        <v>26.622</v>
      </c>
      <c r="AG6">
        <v>17.835599999999999</v>
      </c>
      <c r="AH6">
        <v>152.94049999999999</v>
      </c>
      <c r="AI6">
        <v>33.097999999999999</v>
      </c>
      <c r="AJ6">
        <v>0</v>
      </c>
      <c r="AK6">
        <v>50.76</v>
      </c>
      <c r="AL6">
        <v>83.664000000000001</v>
      </c>
      <c r="AM6">
        <v>15.996</v>
      </c>
      <c r="AN6">
        <v>0.68867999999999996</v>
      </c>
      <c r="AO6">
        <v>29.4</v>
      </c>
      <c r="AP6">
        <v>0</v>
      </c>
      <c r="AQ6">
        <v>46.683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77.78</v>
      </c>
      <c r="BA6">
        <f t="shared" si="1"/>
        <v>2885.382035000001</v>
      </c>
      <c r="BD6">
        <v>24.08</v>
      </c>
      <c r="BE6">
        <v>7.64</v>
      </c>
      <c r="BF6">
        <v>1.93</v>
      </c>
      <c r="BG6">
        <v>4.0199999999999996</v>
      </c>
      <c r="BH6">
        <v>5.15</v>
      </c>
      <c r="BI6">
        <v>4.78</v>
      </c>
      <c r="BJ6">
        <v>3.11</v>
      </c>
      <c r="BK6">
        <v>4.01</v>
      </c>
      <c r="BL6">
        <v>0.91</v>
      </c>
      <c r="BM6">
        <v>0</v>
      </c>
      <c r="BN6">
        <v>0.51</v>
      </c>
      <c r="BO6">
        <v>15.77</v>
      </c>
      <c r="BP6">
        <v>0</v>
      </c>
      <c r="BQ6">
        <v>4.41</v>
      </c>
      <c r="BR6">
        <v>1.01</v>
      </c>
      <c r="BS6">
        <v>0.45</v>
      </c>
      <c r="BT6">
        <v>0</v>
      </c>
      <c r="BU6">
        <v>0</v>
      </c>
      <c r="BV6">
        <v>0</v>
      </c>
      <c r="BW6">
        <f t="shared" si="2"/>
        <v>77.78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66.308000000000007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116.25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46.188000000000002</v>
      </c>
      <c r="AF7">
        <v>26.622</v>
      </c>
      <c r="AG7">
        <v>17.835599999999999</v>
      </c>
      <c r="AH7">
        <v>152.94049999999999</v>
      </c>
      <c r="AI7">
        <v>33.097999999999999</v>
      </c>
      <c r="AJ7">
        <v>0</v>
      </c>
      <c r="AK7">
        <v>50.76</v>
      </c>
      <c r="AL7">
        <v>83.664000000000001</v>
      </c>
      <c r="AM7">
        <v>15.996</v>
      </c>
      <c r="AN7">
        <v>0.68867999999999996</v>
      </c>
      <c r="AO7">
        <v>29.4</v>
      </c>
      <c r="AP7">
        <v>7.6859999999999999</v>
      </c>
      <c r="AQ7">
        <v>43.47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77.78</v>
      </c>
      <c r="BA7">
        <f t="shared" si="1"/>
        <v>2889.855035000001</v>
      </c>
      <c r="BD7">
        <v>24.08</v>
      </c>
      <c r="BE7">
        <v>7.64</v>
      </c>
      <c r="BF7">
        <v>1.93</v>
      </c>
      <c r="BG7">
        <v>4.0199999999999996</v>
      </c>
      <c r="BH7">
        <v>5.15</v>
      </c>
      <c r="BI7">
        <v>4.78</v>
      </c>
      <c r="BJ7">
        <v>3.11</v>
      </c>
      <c r="BK7">
        <v>4.01</v>
      </c>
      <c r="BL7">
        <v>0.91</v>
      </c>
      <c r="BM7">
        <v>0</v>
      </c>
      <c r="BN7">
        <v>0.51</v>
      </c>
      <c r="BO7">
        <v>15.77</v>
      </c>
      <c r="BP7">
        <v>0</v>
      </c>
      <c r="BQ7">
        <v>4.41</v>
      </c>
      <c r="BR7">
        <v>1.01</v>
      </c>
      <c r="BS7">
        <v>0.45</v>
      </c>
      <c r="BT7">
        <v>0</v>
      </c>
      <c r="BU7">
        <v>0</v>
      </c>
      <c r="BV7">
        <v>0</v>
      </c>
      <c r="BW7">
        <f t="shared" si="2"/>
        <v>77.78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66.308000000000007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116.25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46.188000000000002</v>
      </c>
      <c r="AF8">
        <v>26.622</v>
      </c>
      <c r="AG8">
        <v>17.835599999999999</v>
      </c>
      <c r="AH8">
        <v>152.94049999999999</v>
      </c>
      <c r="AI8">
        <v>33.097999999999999</v>
      </c>
      <c r="AJ8">
        <v>0</v>
      </c>
      <c r="AK8">
        <v>50.76</v>
      </c>
      <c r="AL8">
        <v>83.664000000000001</v>
      </c>
      <c r="AM8">
        <v>15.996</v>
      </c>
      <c r="AN8">
        <v>0.68867999999999996</v>
      </c>
      <c r="AO8">
        <v>29.4</v>
      </c>
      <c r="AP8">
        <v>7.6859999999999999</v>
      </c>
      <c r="AQ8">
        <v>28.98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77.78</v>
      </c>
      <c r="BA8">
        <f t="shared" si="1"/>
        <v>2875.3650350000012</v>
      </c>
      <c r="BD8">
        <v>24.08</v>
      </c>
      <c r="BE8">
        <v>7.64</v>
      </c>
      <c r="BF8">
        <v>1.93</v>
      </c>
      <c r="BG8">
        <v>4.0199999999999996</v>
      </c>
      <c r="BH8">
        <v>5.15</v>
      </c>
      <c r="BI8">
        <v>4.78</v>
      </c>
      <c r="BJ8">
        <v>3.11</v>
      </c>
      <c r="BK8">
        <v>4.01</v>
      </c>
      <c r="BL8">
        <v>0.91</v>
      </c>
      <c r="BM8">
        <v>0</v>
      </c>
      <c r="BN8">
        <v>0.51</v>
      </c>
      <c r="BO8">
        <v>15.77</v>
      </c>
      <c r="BP8">
        <v>0</v>
      </c>
      <c r="BQ8">
        <v>4.41</v>
      </c>
      <c r="BR8">
        <v>1.01</v>
      </c>
      <c r="BS8">
        <v>0.45</v>
      </c>
      <c r="BT8">
        <v>0</v>
      </c>
      <c r="BU8">
        <v>0</v>
      </c>
      <c r="BV8">
        <v>0</v>
      </c>
      <c r="BW8">
        <f t="shared" si="2"/>
        <v>77.78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66.308000000000007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116.25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46.188000000000002</v>
      </c>
      <c r="AF9">
        <v>26.622</v>
      </c>
      <c r="AG9">
        <v>17.835599999999999</v>
      </c>
      <c r="AH9">
        <v>152.94049999999999</v>
      </c>
      <c r="AI9">
        <v>28.006</v>
      </c>
      <c r="AJ9">
        <v>0</v>
      </c>
      <c r="AK9">
        <v>50.76</v>
      </c>
      <c r="AL9">
        <v>83.664000000000001</v>
      </c>
      <c r="AM9">
        <v>15.996</v>
      </c>
      <c r="AN9">
        <v>0.68867999999999996</v>
      </c>
      <c r="AO9">
        <v>29.4</v>
      </c>
      <c r="AP9">
        <v>12.9381</v>
      </c>
      <c r="AQ9">
        <v>14.553000000000001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77.78</v>
      </c>
      <c r="BA9">
        <f t="shared" si="1"/>
        <v>2861.0981350000006</v>
      </c>
      <c r="BD9">
        <v>24.08</v>
      </c>
      <c r="BE9">
        <v>7.64</v>
      </c>
      <c r="BF9">
        <v>1.93</v>
      </c>
      <c r="BG9">
        <v>4.0199999999999996</v>
      </c>
      <c r="BH9">
        <v>5.15</v>
      </c>
      <c r="BI9">
        <v>4.78</v>
      </c>
      <c r="BJ9">
        <v>3.11</v>
      </c>
      <c r="BK9">
        <v>4.01</v>
      </c>
      <c r="BL9">
        <v>0.91</v>
      </c>
      <c r="BM9">
        <v>0</v>
      </c>
      <c r="BN9">
        <v>0.51</v>
      </c>
      <c r="BO9">
        <v>15.77</v>
      </c>
      <c r="BP9">
        <v>0</v>
      </c>
      <c r="BQ9">
        <v>4.41</v>
      </c>
      <c r="BR9">
        <v>1.01</v>
      </c>
      <c r="BS9">
        <v>0.45</v>
      </c>
      <c r="BT9">
        <v>0</v>
      </c>
      <c r="BU9">
        <v>0</v>
      </c>
      <c r="BV9">
        <v>0</v>
      </c>
      <c r="BW9">
        <f t="shared" si="2"/>
        <v>77.78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66.308000000000007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116.25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46.188000000000002</v>
      </c>
      <c r="AF10">
        <v>26.622</v>
      </c>
      <c r="AG10">
        <v>17.835599999999999</v>
      </c>
      <c r="AH10">
        <v>152.94049999999999</v>
      </c>
      <c r="AI10">
        <v>28.006</v>
      </c>
      <c r="AJ10">
        <v>0</v>
      </c>
      <c r="AK10">
        <v>50.76</v>
      </c>
      <c r="AL10">
        <v>83.664000000000001</v>
      </c>
      <c r="AM10">
        <v>15.996</v>
      </c>
      <c r="AN10">
        <v>0.68867999999999996</v>
      </c>
      <c r="AO10">
        <v>29.4</v>
      </c>
      <c r="AP10">
        <v>12.9381</v>
      </c>
      <c r="AQ10">
        <v>0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77.78</v>
      </c>
      <c r="BA10">
        <f t="shared" si="1"/>
        <v>2846.5451350000008</v>
      </c>
      <c r="BD10">
        <v>24.08</v>
      </c>
      <c r="BE10">
        <v>7.64</v>
      </c>
      <c r="BF10">
        <v>1.93</v>
      </c>
      <c r="BG10">
        <v>4.0199999999999996</v>
      </c>
      <c r="BH10">
        <v>5.15</v>
      </c>
      <c r="BI10">
        <v>4.78</v>
      </c>
      <c r="BJ10">
        <v>3.11</v>
      </c>
      <c r="BK10">
        <v>4.01</v>
      </c>
      <c r="BL10">
        <v>0.91</v>
      </c>
      <c r="BM10">
        <v>0</v>
      </c>
      <c r="BN10">
        <v>0.51</v>
      </c>
      <c r="BO10">
        <v>15.77</v>
      </c>
      <c r="BP10">
        <v>0</v>
      </c>
      <c r="BQ10">
        <v>4.41</v>
      </c>
      <c r="BR10">
        <v>1.01</v>
      </c>
      <c r="BS10">
        <v>0.45</v>
      </c>
      <c r="BT10">
        <v>0</v>
      </c>
      <c r="BU10">
        <v>0</v>
      </c>
      <c r="BV10">
        <v>0</v>
      </c>
      <c r="BW10">
        <f t="shared" si="2"/>
        <v>77.78</v>
      </c>
    </row>
    <row r="11" spans="1:75">
      <c r="A11" t="s">
        <v>53</v>
      </c>
      <c r="B11">
        <v>0</v>
      </c>
      <c r="C11">
        <v>32.549999999999997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66.308000000000007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116.25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26.622</v>
      </c>
      <c r="AG11">
        <v>17.835599999999999</v>
      </c>
      <c r="AH11">
        <v>152.94049999999999</v>
      </c>
      <c r="AI11">
        <v>28.006</v>
      </c>
      <c r="AJ11">
        <v>0</v>
      </c>
      <c r="AK11">
        <v>50.76</v>
      </c>
      <c r="AL11">
        <v>83.664000000000001</v>
      </c>
      <c r="AM11">
        <v>15.996</v>
      </c>
      <c r="AN11">
        <v>0.68867999999999996</v>
      </c>
      <c r="AO11">
        <v>29.4</v>
      </c>
      <c r="AP11">
        <v>12.9381</v>
      </c>
      <c r="AQ11">
        <v>0</v>
      </c>
      <c r="AR11">
        <v>31.612200000000001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78.28</v>
      </c>
      <c r="BA11">
        <f t="shared" si="1"/>
        <v>2846.9969520000009</v>
      </c>
      <c r="BD11">
        <v>25.42</v>
      </c>
      <c r="BE11">
        <v>7.44</v>
      </c>
      <c r="BF11">
        <v>2.06</v>
      </c>
      <c r="BG11">
        <v>3.9</v>
      </c>
      <c r="BH11">
        <v>4.9800000000000004</v>
      </c>
      <c r="BI11">
        <v>4.68</v>
      </c>
      <c r="BJ11">
        <v>3.2</v>
      </c>
      <c r="BK11">
        <v>4.01</v>
      </c>
      <c r="BL11">
        <v>0.88</v>
      </c>
      <c r="BM11">
        <v>0</v>
      </c>
      <c r="BN11">
        <v>0.49</v>
      </c>
      <c r="BO11">
        <v>15.39</v>
      </c>
      <c r="BP11">
        <v>0</v>
      </c>
      <c r="BQ11">
        <v>4.28</v>
      </c>
      <c r="BR11">
        <v>1.0900000000000001</v>
      </c>
      <c r="BS11">
        <v>0.46</v>
      </c>
      <c r="BT11">
        <v>0</v>
      </c>
      <c r="BU11">
        <v>0</v>
      </c>
      <c r="BV11">
        <v>0</v>
      </c>
      <c r="BW11">
        <f t="shared" si="2"/>
        <v>78.28</v>
      </c>
    </row>
    <row r="12" spans="1:75">
      <c r="A12" t="s">
        <v>54</v>
      </c>
      <c r="B12">
        <v>0</v>
      </c>
      <c r="C12">
        <v>32.549999999999997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66.308000000000007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116.25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26.622</v>
      </c>
      <c r="AG12">
        <v>17.835599999999999</v>
      </c>
      <c r="AH12">
        <v>152.94049999999999</v>
      </c>
      <c r="AI12">
        <v>28.006</v>
      </c>
      <c r="AJ12">
        <v>0</v>
      </c>
      <c r="AK12">
        <v>50.76</v>
      </c>
      <c r="AL12">
        <v>83.664000000000001</v>
      </c>
      <c r="AM12">
        <v>15.996</v>
      </c>
      <c r="AN12">
        <v>0.68867999999999996</v>
      </c>
      <c r="AO12">
        <v>29.4</v>
      </c>
      <c r="AP12">
        <v>12.9381</v>
      </c>
      <c r="AQ12">
        <v>0</v>
      </c>
      <c r="AR12">
        <v>31.612200000000001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78.28</v>
      </c>
      <c r="BA12">
        <f t="shared" si="1"/>
        <v>2847.3129520000007</v>
      </c>
      <c r="BD12">
        <v>25.42</v>
      </c>
      <c r="BE12">
        <v>7.44</v>
      </c>
      <c r="BF12">
        <v>2.06</v>
      </c>
      <c r="BG12">
        <v>3.9</v>
      </c>
      <c r="BH12">
        <v>4.9800000000000004</v>
      </c>
      <c r="BI12">
        <v>4.68</v>
      </c>
      <c r="BJ12">
        <v>3.2</v>
      </c>
      <c r="BK12">
        <v>4.01</v>
      </c>
      <c r="BL12">
        <v>0.88</v>
      </c>
      <c r="BM12">
        <v>0</v>
      </c>
      <c r="BN12">
        <v>0.49</v>
      </c>
      <c r="BO12">
        <v>15.39</v>
      </c>
      <c r="BP12">
        <v>0</v>
      </c>
      <c r="BQ12">
        <v>4.28</v>
      </c>
      <c r="BR12">
        <v>1.0900000000000001</v>
      </c>
      <c r="BS12">
        <v>0.46</v>
      </c>
      <c r="BT12">
        <v>0</v>
      </c>
      <c r="BU12">
        <v>0</v>
      </c>
      <c r="BV12">
        <v>0</v>
      </c>
      <c r="BW12">
        <f t="shared" si="2"/>
        <v>78.28</v>
      </c>
    </row>
    <row r="13" spans="1:75">
      <c r="A13" t="s">
        <v>55</v>
      </c>
      <c r="B13">
        <v>0</v>
      </c>
      <c r="C13">
        <v>32.549999999999997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66.308000000000007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116.25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26.622</v>
      </c>
      <c r="AG13">
        <v>17.835599999999999</v>
      </c>
      <c r="AH13">
        <v>152.94049999999999</v>
      </c>
      <c r="AI13">
        <v>28.006</v>
      </c>
      <c r="AJ13">
        <v>0</v>
      </c>
      <c r="AK13">
        <v>50.76</v>
      </c>
      <c r="AL13">
        <v>83.664000000000001</v>
      </c>
      <c r="AM13">
        <v>15.996</v>
      </c>
      <c r="AN13">
        <v>0.68867999999999996</v>
      </c>
      <c r="AO13">
        <v>29.4</v>
      </c>
      <c r="AP13">
        <v>12.9381</v>
      </c>
      <c r="AQ13">
        <v>0</v>
      </c>
      <c r="AR13">
        <v>31.612200000000001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78.7</v>
      </c>
      <c r="BA13">
        <f t="shared" si="1"/>
        <v>2847.7329520000003</v>
      </c>
      <c r="BD13">
        <v>25.42</v>
      </c>
      <c r="BE13">
        <v>7.44</v>
      </c>
      <c r="BF13">
        <v>2.06</v>
      </c>
      <c r="BG13">
        <v>3.9</v>
      </c>
      <c r="BH13">
        <v>5.4</v>
      </c>
      <c r="BI13">
        <v>4.68</v>
      </c>
      <c r="BJ13">
        <v>3.2</v>
      </c>
      <c r="BK13">
        <v>4.01</v>
      </c>
      <c r="BL13">
        <v>0.88</v>
      </c>
      <c r="BM13">
        <v>0</v>
      </c>
      <c r="BN13">
        <v>0.49</v>
      </c>
      <c r="BO13">
        <v>15.39</v>
      </c>
      <c r="BP13">
        <v>0</v>
      </c>
      <c r="BQ13">
        <v>4.28</v>
      </c>
      <c r="BR13">
        <v>1.0900000000000001</v>
      </c>
      <c r="BS13">
        <v>0.46</v>
      </c>
      <c r="BT13">
        <v>0</v>
      </c>
      <c r="BU13">
        <v>0</v>
      </c>
      <c r="BV13">
        <v>0</v>
      </c>
      <c r="BW13">
        <f t="shared" si="2"/>
        <v>78.7</v>
      </c>
    </row>
    <row r="14" spans="1:75">
      <c r="A14" t="s">
        <v>56</v>
      </c>
      <c r="B14">
        <v>0</v>
      </c>
      <c r="C14">
        <v>32.549999999999997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66.308000000000007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116.25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26.622</v>
      </c>
      <c r="AG14">
        <v>17.835599999999999</v>
      </c>
      <c r="AH14">
        <v>152.94049999999999</v>
      </c>
      <c r="AI14">
        <v>28.006</v>
      </c>
      <c r="AJ14">
        <v>0</v>
      </c>
      <c r="AK14">
        <v>50.76</v>
      </c>
      <c r="AL14">
        <v>83.664000000000001</v>
      </c>
      <c r="AM14">
        <v>15.996</v>
      </c>
      <c r="AN14">
        <v>0.68867999999999996</v>
      </c>
      <c r="AO14">
        <v>29.4</v>
      </c>
      <c r="AP14">
        <v>12.9381</v>
      </c>
      <c r="AQ14">
        <v>0</v>
      </c>
      <c r="AR14">
        <v>31.612200000000001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78.7</v>
      </c>
      <c r="BA14">
        <f t="shared" si="1"/>
        <v>2847.7329520000003</v>
      </c>
      <c r="BD14">
        <v>25.42</v>
      </c>
      <c r="BE14">
        <v>7.44</v>
      </c>
      <c r="BF14">
        <v>2.06</v>
      </c>
      <c r="BG14">
        <v>3.9</v>
      </c>
      <c r="BH14">
        <v>5.4</v>
      </c>
      <c r="BI14">
        <v>4.68</v>
      </c>
      <c r="BJ14">
        <v>3.2</v>
      </c>
      <c r="BK14">
        <v>4.01</v>
      </c>
      <c r="BL14">
        <v>0.88</v>
      </c>
      <c r="BM14">
        <v>0</v>
      </c>
      <c r="BN14">
        <v>0.49</v>
      </c>
      <c r="BO14">
        <v>15.39</v>
      </c>
      <c r="BP14">
        <v>0</v>
      </c>
      <c r="BQ14">
        <v>4.28</v>
      </c>
      <c r="BR14">
        <v>1.0900000000000001</v>
      </c>
      <c r="BS14">
        <v>0.46</v>
      </c>
      <c r="BT14">
        <v>0</v>
      </c>
      <c r="BU14">
        <v>0</v>
      </c>
      <c r="BV14">
        <v>0</v>
      </c>
      <c r="BW14">
        <f t="shared" si="2"/>
        <v>78.7</v>
      </c>
    </row>
    <row r="15" spans="1:75">
      <c r="A15" t="s">
        <v>57</v>
      </c>
      <c r="B15">
        <v>0</v>
      </c>
      <c r="C15">
        <v>32.549999999999997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66.308000000000007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116.25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26.622</v>
      </c>
      <c r="AG15">
        <v>17.835599999999999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29.4</v>
      </c>
      <c r="AP15">
        <v>12.9381</v>
      </c>
      <c r="AQ15">
        <v>0</v>
      </c>
      <c r="AR15">
        <v>31.612200000000001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78.7</v>
      </c>
      <c r="BA15">
        <f t="shared" si="1"/>
        <v>2834.5225519999999</v>
      </c>
      <c r="BD15">
        <v>25.42</v>
      </c>
      <c r="BE15">
        <v>7.44</v>
      </c>
      <c r="BF15">
        <v>2.06</v>
      </c>
      <c r="BG15">
        <v>3.9</v>
      </c>
      <c r="BH15">
        <v>5.4</v>
      </c>
      <c r="BI15">
        <v>4.68</v>
      </c>
      <c r="BJ15">
        <v>3.2</v>
      </c>
      <c r="BK15">
        <v>4.01</v>
      </c>
      <c r="BL15">
        <v>0.88</v>
      </c>
      <c r="BM15">
        <v>0</v>
      </c>
      <c r="BN15">
        <v>0.49</v>
      </c>
      <c r="BO15">
        <v>15.39</v>
      </c>
      <c r="BP15">
        <v>0</v>
      </c>
      <c r="BQ15">
        <v>4.28</v>
      </c>
      <c r="BR15">
        <v>1.0900000000000001</v>
      </c>
      <c r="BS15">
        <v>0.46</v>
      </c>
      <c r="BT15">
        <v>0</v>
      </c>
      <c r="BU15">
        <v>0</v>
      </c>
      <c r="BV15">
        <v>0</v>
      </c>
      <c r="BW15">
        <f t="shared" si="2"/>
        <v>78.7</v>
      </c>
    </row>
    <row r="16" spans="1:75">
      <c r="A16" t="s">
        <v>58</v>
      </c>
      <c r="B16">
        <v>0</v>
      </c>
      <c r="C16">
        <v>32.549999999999997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66.308000000000007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116.25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26.622</v>
      </c>
      <c r="AG16">
        <v>17.835599999999999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29.4</v>
      </c>
      <c r="AP16">
        <v>12.9381</v>
      </c>
      <c r="AQ16">
        <v>0</v>
      </c>
      <c r="AR16">
        <v>31.612200000000001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78.7</v>
      </c>
      <c r="BA16">
        <f t="shared" si="1"/>
        <v>2834.5225519999999</v>
      </c>
      <c r="BD16">
        <v>25.42</v>
      </c>
      <c r="BE16">
        <v>7.44</v>
      </c>
      <c r="BF16">
        <v>2.06</v>
      </c>
      <c r="BG16">
        <v>3.9</v>
      </c>
      <c r="BH16">
        <v>5.4</v>
      </c>
      <c r="BI16">
        <v>4.68</v>
      </c>
      <c r="BJ16">
        <v>3.2</v>
      </c>
      <c r="BK16">
        <v>4.01</v>
      </c>
      <c r="BL16">
        <v>0.88</v>
      </c>
      <c r="BM16">
        <v>0</v>
      </c>
      <c r="BN16">
        <v>0.49</v>
      </c>
      <c r="BO16">
        <v>15.39</v>
      </c>
      <c r="BP16">
        <v>0</v>
      </c>
      <c r="BQ16">
        <v>4.28</v>
      </c>
      <c r="BR16">
        <v>1.0900000000000001</v>
      </c>
      <c r="BS16">
        <v>0.46</v>
      </c>
      <c r="BT16">
        <v>0</v>
      </c>
      <c r="BU16">
        <v>0</v>
      </c>
      <c r="BV16">
        <v>0</v>
      </c>
      <c r="BW16">
        <f t="shared" si="2"/>
        <v>78.7</v>
      </c>
    </row>
    <row r="17" spans="1:75">
      <c r="A17" t="s">
        <v>59</v>
      </c>
      <c r="B17">
        <v>0</v>
      </c>
      <c r="C17">
        <v>32.549999999999997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66.308000000000007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116.25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26.622</v>
      </c>
      <c r="AG17">
        <v>17.835599999999999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29.4</v>
      </c>
      <c r="AP17">
        <v>12.9381</v>
      </c>
      <c r="AQ17">
        <v>0</v>
      </c>
      <c r="AR17">
        <v>31.612200000000001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78.7</v>
      </c>
      <c r="BA17">
        <f t="shared" si="1"/>
        <v>2834.5225519999999</v>
      </c>
      <c r="BD17">
        <v>25.42</v>
      </c>
      <c r="BE17">
        <v>7.44</v>
      </c>
      <c r="BF17">
        <v>2.06</v>
      </c>
      <c r="BG17">
        <v>3.9</v>
      </c>
      <c r="BH17">
        <v>5.4</v>
      </c>
      <c r="BI17">
        <v>4.68</v>
      </c>
      <c r="BJ17">
        <v>3.2</v>
      </c>
      <c r="BK17">
        <v>4.01</v>
      </c>
      <c r="BL17">
        <v>0.88</v>
      </c>
      <c r="BM17">
        <v>0</v>
      </c>
      <c r="BN17">
        <v>0.49</v>
      </c>
      <c r="BO17">
        <v>15.39</v>
      </c>
      <c r="BP17">
        <v>0</v>
      </c>
      <c r="BQ17">
        <v>4.28</v>
      </c>
      <c r="BR17">
        <v>1.0900000000000001</v>
      </c>
      <c r="BS17">
        <v>0.46</v>
      </c>
      <c r="BT17">
        <v>0</v>
      </c>
      <c r="BU17">
        <v>0</v>
      </c>
      <c r="BV17">
        <v>0</v>
      </c>
      <c r="BW17">
        <f t="shared" si="2"/>
        <v>78.7</v>
      </c>
    </row>
    <row r="18" spans="1:75">
      <c r="A18" t="s">
        <v>60</v>
      </c>
      <c r="B18">
        <v>0</v>
      </c>
      <c r="C18">
        <v>32.549999999999997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66.308000000000007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116.25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26.622</v>
      </c>
      <c r="AG18">
        <v>17.835599999999999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29.4</v>
      </c>
      <c r="AP18">
        <v>12.9381</v>
      </c>
      <c r="AQ18">
        <v>0</v>
      </c>
      <c r="AR18">
        <v>31.612200000000001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78.7</v>
      </c>
      <c r="BA18">
        <f t="shared" si="1"/>
        <v>2834.5225519999999</v>
      </c>
      <c r="BD18">
        <v>25.42</v>
      </c>
      <c r="BE18">
        <v>7.44</v>
      </c>
      <c r="BF18">
        <v>2.06</v>
      </c>
      <c r="BG18">
        <v>3.9</v>
      </c>
      <c r="BH18">
        <v>5.4</v>
      </c>
      <c r="BI18">
        <v>4.68</v>
      </c>
      <c r="BJ18">
        <v>3.2</v>
      </c>
      <c r="BK18">
        <v>4.01</v>
      </c>
      <c r="BL18">
        <v>0.88</v>
      </c>
      <c r="BM18">
        <v>0</v>
      </c>
      <c r="BN18">
        <v>0.49</v>
      </c>
      <c r="BO18">
        <v>15.39</v>
      </c>
      <c r="BP18">
        <v>0</v>
      </c>
      <c r="BQ18">
        <v>4.28</v>
      </c>
      <c r="BR18">
        <v>1.0900000000000001</v>
      </c>
      <c r="BS18">
        <v>0.46</v>
      </c>
      <c r="BT18">
        <v>0</v>
      </c>
      <c r="BU18">
        <v>0</v>
      </c>
      <c r="BV18">
        <v>0</v>
      </c>
      <c r="BW18">
        <f t="shared" si="2"/>
        <v>78.7</v>
      </c>
    </row>
    <row r="19" spans="1:75">
      <c r="A19" t="s">
        <v>61</v>
      </c>
      <c r="B19">
        <v>0</v>
      </c>
      <c r="C19">
        <v>32.549999999999997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66.308000000000007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116.25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46.188000000000002</v>
      </c>
      <c r="AF19">
        <v>26.622</v>
      </c>
      <c r="AG19">
        <v>17.835599999999999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29.4</v>
      </c>
      <c r="AP19">
        <v>12.9381</v>
      </c>
      <c r="AQ19">
        <v>0</v>
      </c>
      <c r="AR19">
        <v>31.612200000000001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78.92</v>
      </c>
      <c r="BA19">
        <f t="shared" si="1"/>
        <v>2828.188752</v>
      </c>
      <c r="BD19">
        <v>25.42</v>
      </c>
      <c r="BE19">
        <v>7.44</v>
      </c>
      <c r="BF19">
        <v>2.06</v>
      </c>
      <c r="BG19">
        <v>3.9</v>
      </c>
      <c r="BH19">
        <v>5.62</v>
      </c>
      <c r="BI19">
        <v>4.68</v>
      </c>
      <c r="BJ19">
        <v>3.2</v>
      </c>
      <c r="BK19">
        <v>4.01</v>
      </c>
      <c r="BL19">
        <v>0.88</v>
      </c>
      <c r="BM19">
        <v>0</v>
      </c>
      <c r="BN19">
        <v>0.49</v>
      </c>
      <c r="BO19">
        <v>15.39</v>
      </c>
      <c r="BP19">
        <v>0</v>
      </c>
      <c r="BQ19">
        <v>4.28</v>
      </c>
      <c r="BR19">
        <v>1.0900000000000001</v>
      </c>
      <c r="BS19">
        <v>0.46</v>
      </c>
      <c r="BT19">
        <v>0</v>
      </c>
      <c r="BU19">
        <v>0</v>
      </c>
      <c r="BV19">
        <v>0</v>
      </c>
      <c r="BW19">
        <f t="shared" si="2"/>
        <v>78.92</v>
      </c>
    </row>
    <row r="20" spans="1:75">
      <c r="A20" t="s">
        <v>62</v>
      </c>
      <c r="B20">
        <v>0</v>
      </c>
      <c r="C20">
        <v>32.549999999999997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66.308000000000007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116.25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46.188000000000002</v>
      </c>
      <c r="AF20">
        <v>26.622</v>
      </c>
      <c r="AG20">
        <v>17.835599999999999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29.4</v>
      </c>
      <c r="AP20">
        <v>12.9381</v>
      </c>
      <c r="AQ20">
        <v>0</v>
      </c>
      <c r="AR20">
        <v>31.612200000000001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78.92</v>
      </c>
      <c r="BA20">
        <f t="shared" si="1"/>
        <v>2828.188752</v>
      </c>
      <c r="BD20">
        <v>25.42</v>
      </c>
      <c r="BE20">
        <v>7.44</v>
      </c>
      <c r="BF20">
        <v>2.06</v>
      </c>
      <c r="BG20">
        <v>3.9</v>
      </c>
      <c r="BH20">
        <v>5.62</v>
      </c>
      <c r="BI20">
        <v>4.68</v>
      </c>
      <c r="BJ20">
        <v>3.2</v>
      </c>
      <c r="BK20">
        <v>4.01</v>
      </c>
      <c r="BL20">
        <v>0.88</v>
      </c>
      <c r="BM20">
        <v>0</v>
      </c>
      <c r="BN20">
        <v>0.49</v>
      </c>
      <c r="BO20">
        <v>15.39</v>
      </c>
      <c r="BP20">
        <v>0</v>
      </c>
      <c r="BQ20">
        <v>4.28</v>
      </c>
      <c r="BR20">
        <v>1.0900000000000001</v>
      </c>
      <c r="BS20">
        <v>0.46</v>
      </c>
      <c r="BT20">
        <v>0</v>
      </c>
      <c r="BU20">
        <v>0</v>
      </c>
      <c r="BV20">
        <v>0</v>
      </c>
      <c r="BW20">
        <f t="shared" si="2"/>
        <v>78.92</v>
      </c>
    </row>
    <row r="21" spans="1:75">
      <c r="A21" t="s">
        <v>63</v>
      </c>
      <c r="B21">
        <v>0</v>
      </c>
      <c r="C21">
        <v>32.549999999999997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66.308000000000007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116.25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46.188000000000002</v>
      </c>
      <c r="AF21">
        <v>26.622</v>
      </c>
      <c r="AG21">
        <v>17.835599999999999</v>
      </c>
      <c r="AH21">
        <v>152.94049999999999</v>
      </c>
      <c r="AI21">
        <v>19.094999999999999</v>
      </c>
      <c r="AJ21">
        <v>0</v>
      </c>
      <c r="AK21">
        <v>44.414999999999999</v>
      </c>
      <c r="AL21">
        <v>79.364599999999996</v>
      </c>
      <c r="AM21">
        <v>15.996</v>
      </c>
      <c r="AN21">
        <v>0.68867999999999996</v>
      </c>
      <c r="AO21">
        <v>29.4</v>
      </c>
      <c r="AP21">
        <v>11.529</v>
      </c>
      <c r="AQ21">
        <v>0</v>
      </c>
      <c r="AR21">
        <v>31.612200000000001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78.959999999999994</v>
      </c>
      <c r="BA21">
        <f t="shared" si="1"/>
        <v>2807.3670520000001</v>
      </c>
      <c r="BD21">
        <v>25.42</v>
      </c>
      <c r="BE21">
        <v>7.44</v>
      </c>
      <c r="BF21">
        <v>2.1</v>
      </c>
      <c r="BG21">
        <v>3.9</v>
      </c>
      <c r="BH21">
        <v>5.62</v>
      </c>
      <c r="BI21">
        <v>4.68</v>
      </c>
      <c r="BJ21">
        <v>3.2</v>
      </c>
      <c r="BK21">
        <v>4.01</v>
      </c>
      <c r="BL21">
        <v>0.88</v>
      </c>
      <c r="BM21">
        <v>0</v>
      </c>
      <c r="BN21">
        <v>0.49</v>
      </c>
      <c r="BO21">
        <v>15.39</v>
      </c>
      <c r="BP21">
        <v>0</v>
      </c>
      <c r="BQ21">
        <v>4.28</v>
      </c>
      <c r="BR21">
        <v>1.0900000000000001</v>
      </c>
      <c r="BS21">
        <v>0.46</v>
      </c>
      <c r="BT21">
        <v>0</v>
      </c>
      <c r="BU21">
        <v>0</v>
      </c>
      <c r="BV21">
        <v>0</v>
      </c>
      <c r="BW21">
        <f t="shared" si="2"/>
        <v>78.959999999999994</v>
      </c>
    </row>
    <row r="22" spans="1:75">
      <c r="A22" t="s">
        <v>64</v>
      </c>
      <c r="B22">
        <v>0</v>
      </c>
      <c r="C22">
        <v>32.549999999999997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66.308000000000007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116.25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46.188000000000002</v>
      </c>
      <c r="AF22">
        <v>26.622</v>
      </c>
      <c r="AG22">
        <v>17.835599999999999</v>
      </c>
      <c r="AH22">
        <v>152.94049999999999</v>
      </c>
      <c r="AI22">
        <v>19.094999999999999</v>
      </c>
      <c r="AJ22">
        <v>0</v>
      </c>
      <c r="AK22">
        <v>44.414999999999999</v>
      </c>
      <c r="AL22">
        <v>79.364599999999996</v>
      </c>
      <c r="AM22">
        <v>15.996</v>
      </c>
      <c r="AN22">
        <v>0.68867999999999996</v>
      </c>
      <c r="AO22">
        <v>29.4</v>
      </c>
      <c r="AP22">
        <v>11.529</v>
      </c>
      <c r="AQ22">
        <v>15.561</v>
      </c>
      <c r="AR22">
        <v>31.612200000000001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78.959999999999994</v>
      </c>
      <c r="BA22">
        <f t="shared" si="1"/>
        <v>2822.9280520000002</v>
      </c>
      <c r="BD22">
        <v>25.42</v>
      </c>
      <c r="BE22">
        <v>7.44</v>
      </c>
      <c r="BF22">
        <v>2.1</v>
      </c>
      <c r="BG22">
        <v>3.9</v>
      </c>
      <c r="BH22">
        <v>5.62</v>
      </c>
      <c r="BI22">
        <v>4.68</v>
      </c>
      <c r="BJ22">
        <v>3.2</v>
      </c>
      <c r="BK22">
        <v>4.01</v>
      </c>
      <c r="BL22">
        <v>0.88</v>
      </c>
      <c r="BM22">
        <v>0</v>
      </c>
      <c r="BN22">
        <v>0.49</v>
      </c>
      <c r="BO22">
        <v>15.39</v>
      </c>
      <c r="BP22">
        <v>0</v>
      </c>
      <c r="BQ22">
        <v>4.28</v>
      </c>
      <c r="BR22">
        <v>1.0900000000000001</v>
      </c>
      <c r="BS22">
        <v>0.46</v>
      </c>
      <c r="BT22">
        <v>0</v>
      </c>
      <c r="BU22">
        <v>0</v>
      </c>
      <c r="BV22">
        <v>0</v>
      </c>
      <c r="BW22">
        <f t="shared" si="2"/>
        <v>78.959999999999994</v>
      </c>
    </row>
    <row r="23" spans="1:75">
      <c r="A23" t="s">
        <v>65</v>
      </c>
      <c r="B23">
        <v>0</v>
      </c>
      <c r="C23">
        <v>32.549999999999997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66.308000000000007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116.25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46.188000000000002</v>
      </c>
      <c r="AF23">
        <v>26.622</v>
      </c>
      <c r="AG23">
        <v>17.835599999999999</v>
      </c>
      <c r="AH23">
        <v>152.94049999999999</v>
      </c>
      <c r="AI23">
        <v>7.6379999999999999</v>
      </c>
      <c r="AJ23">
        <v>0</v>
      </c>
      <c r="AK23">
        <v>44.414999999999999</v>
      </c>
      <c r="AL23">
        <v>79.364599999999996</v>
      </c>
      <c r="AM23">
        <v>15.996</v>
      </c>
      <c r="AN23">
        <v>0.68867999999999996</v>
      </c>
      <c r="AO23">
        <v>29.4</v>
      </c>
      <c r="AP23">
        <v>11.529</v>
      </c>
      <c r="AQ23">
        <v>15.561</v>
      </c>
      <c r="AR23">
        <v>31.612200000000001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78.959999999999994</v>
      </c>
      <c r="BA23">
        <f t="shared" si="1"/>
        <v>2811.4710520000003</v>
      </c>
      <c r="BD23">
        <v>25.42</v>
      </c>
      <c r="BE23">
        <v>7.44</v>
      </c>
      <c r="BF23">
        <v>2.1</v>
      </c>
      <c r="BG23">
        <v>3.9</v>
      </c>
      <c r="BH23">
        <v>5.62</v>
      </c>
      <c r="BI23">
        <v>4.68</v>
      </c>
      <c r="BJ23">
        <v>3.2</v>
      </c>
      <c r="BK23">
        <v>4.01</v>
      </c>
      <c r="BL23">
        <v>0.88</v>
      </c>
      <c r="BM23">
        <v>0</v>
      </c>
      <c r="BN23">
        <v>0.49</v>
      </c>
      <c r="BO23">
        <v>15.39</v>
      </c>
      <c r="BP23">
        <v>0</v>
      </c>
      <c r="BQ23">
        <v>4.28</v>
      </c>
      <c r="BR23">
        <v>1.0900000000000001</v>
      </c>
      <c r="BS23">
        <v>0.46</v>
      </c>
      <c r="BT23">
        <v>0</v>
      </c>
      <c r="BU23">
        <v>0</v>
      </c>
      <c r="BV23">
        <v>0</v>
      </c>
      <c r="BW23">
        <f t="shared" si="2"/>
        <v>78.959999999999994</v>
      </c>
    </row>
    <row r="24" spans="1:75">
      <c r="A24" t="s">
        <v>66</v>
      </c>
      <c r="B24">
        <v>0</v>
      </c>
      <c r="C24">
        <v>32.549999999999997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66.308000000000007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116.25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46.188000000000002</v>
      </c>
      <c r="AF24">
        <v>26.622</v>
      </c>
      <c r="AG24">
        <v>17.835599999999999</v>
      </c>
      <c r="AH24">
        <v>152.94049999999999</v>
      </c>
      <c r="AI24">
        <v>19.094999999999999</v>
      </c>
      <c r="AJ24">
        <v>0</v>
      </c>
      <c r="AK24">
        <v>44.414999999999999</v>
      </c>
      <c r="AL24">
        <v>79.364599999999996</v>
      </c>
      <c r="AM24">
        <v>15.996</v>
      </c>
      <c r="AN24">
        <v>0.68867999999999996</v>
      </c>
      <c r="AO24">
        <v>29.4</v>
      </c>
      <c r="AP24">
        <v>11.529</v>
      </c>
      <c r="AQ24">
        <v>31.122</v>
      </c>
      <c r="AR24">
        <v>31.612200000000001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78.959999999999994</v>
      </c>
      <c r="BA24">
        <f t="shared" si="1"/>
        <v>2838.4890519999999</v>
      </c>
      <c r="BD24">
        <v>25.42</v>
      </c>
      <c r="BE24">
        <v>7.44</v>
      </c>
      <c r="BF24">
        <v>2.1</v>
      </c>
      <c r="BG24">
        <v>3.9</v>
      </c>
      <c r="BH24">
        <v>5.62</v>
      </c>
      <c r="BI24">
        <v>4.68</v>
      </c>
      <c r="BJ24">
        <v>3.2</v>
      </c>
      <c r="BK24">
        <v>4.01</v>
      </c>
      <c r="BL24">
        <v>0.88</v>
      </c>
      <c r="BM24">
        <v>0</v>
      </c>
      <c r="BN24">
        <v>0.49</v>
      </c>
      <c r="BO24">
        <v>15.39</v>
      </c>
      <c r="BP24">
        <v>0</v>
      </c>
      <c r="BQ24">
        <v>4.28</v>
      </c>
      <c r="BR24">
        <v>1.0900000000000001</v>
      </c>
      <c r="BS24">
        <v>0.46</v>
      </c>
      <c r="BT24">
        <v>0</v>
      </c>
      <c r="BU24">
        <v>0</v>
      </c>
      <c r="BV24">
        <v>0</v>
      </c>
      <c r="BW24">
        <f t="shared" si="2"/>
        <v>78.959999999999994</v>
      </c>
    </row>
    <row r="25" spans="1:75">
      <c r="A25" t="s">
        <v>67</v>
      </c>
      <c r="B25">
        <v>0</v>
      </c>
      <c r="C25">
        <v>32.549999999999997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66.308000000000007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116.25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46.188000000000002</v>
      </c>
      <c r="AF25">
        <v>26.622</v>
      </c>
      <c r="AG25">
        <v>17.835599999999999</v>
      </c>
      <c r="AH25">
        <v>152.94049999999999</v>
      </c>
      <c r="AI25">
        <v>19.094999999999999</v>
      </c>
      <c r="AJ25">
        <v>0</v>
      </c>
      <c r="AK25">
        <v>44.414999999999999</v>
      </c>
      <c r="AL25">
        <v>79.364599999999996</v>
      </c>
      <c r="AM25">
        <v>15.996</v>
      </c>
      <c r="AN25">
        <v>0.68867999999999996</v>
      </c>
      <c r="AO25">
        <v>29.4</v>
      </c>
      <c r="AP25">
        <v>11.529</v>
      </c>
      <c r="AQ25">
        <v>31.122</v>
      </c>
      <c r="AR25">
        <v>31.612200000000001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78.959999999999994</v>
      </c>
      <c r="BA25">
        <f t="shared" si="1"/>
        <v>2838.4890519999999</v>
      </c>
      <c r="BD25">
        <v>25.42</v>
      </c>
      <c r="BE25">
        <v>7.44</v>
      </c>
      <c r="BF25">
        <v>2.1</v>
      </c>
      <c r="BG25">
        <v>3.9</v>
      </c>
      <c r="BH25">
        <v>5.62</v>
      </c>
      <c r="BI25">
        <v>4.68</v>
      </c>
      <c r="BJ25">
        <v>3.2</v>
      </c>
      <c r="BK25">
        <v>4.01</v>
      </c>
      <c r="BL25">
        <v>0.88</v>
      </c>
      <c r="BM25">
        <v>0</v>
      </c>
      <c r="BN25">
        <v>0.49</v>
      </c>
      <c r="BO25">
        <v>15.39</v>
      </c>
      <c r="BP25">
        <v>0</v>
      </c>
      <c r="BQ25">
        <v>4.28</v>
      </c>
      <c r="BR25">
        <v>1.0900000000000001</v>
      </c>
      <c r="BS25">
        <v>0.46</v>
      </c>
      <c r="BT25">
        <v>0</v>
      </c>
      <c r="BU25">
        <v>0</v>
      </c>
      <c r="BV25">
        <v>0</v>
      </c>
      <c r="BW25">
        <f t="shared" si="2"/>
        <v>78.959999999999994</v>
      </c>
    </row>
    <row r="26" spans="1:75">
      <c r="A26" t="s">
        <v>68</v>
      </c>
      <c r="B26">
        <v>0</v>
      </c>
      <c r="C26">
        <v>32.549999999999997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66.308000000000007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116.25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46.188000000000002</v>
      </c>
      <c r="AF26">
        <v>26.622</v>
      </c>
      <c r="AG26">
        <v>17.835599999999999</v>
      </c>
      <c r="AH26">
        <v>152.94049999999999</v>
      </c>
      <c r="AI26">
        <v>22.914000000000001</v>
      </c>
      <c r="AJ26">
        <v>0</v>
      </c>
      <c r="AK26">
        <v>44.414999999999999</v>
      </c>
      <c r="AL26">
        <v>79.364599999999996</v>
      </c>
      <c r="AM26">
        <v>15.996</v>
      </c>
      <c r="AN26">
        <v>0.68867999999999996</v>
      </c>
      <c r="AO26">
        <v>29.4</v>
      </c>
      <c r="AP26">
        <v>11.529</v>
      </c>
      <c r="AQ26">
        <v>31.5</v>
      </c>
      <c r="AR26">
        <v>31.612200000000001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79.08</v>
      </c>
      <c r="BA26">
        <f t="shared" si="1"/>
        <v>2842.8060520000004</v>
      </c>
      <c r="BD26">
        <v>25.42</v>
      </c>
      <c r="BE26">
        <v>7.44</v>
      </c>
      <c r="BF26">
        <v>2.1</v>
      </c>
      <c r="BG26">
        <v>3.9</v>
      </c>
      <c r="BH26">
        <v>5.62</v>
      </c>
      <c r="BI26">
        <v>4.68</v>
      </c>
      <c r="BJ26">
        <v>3.2</v>
      </c>
      <c r="BK26">
        <v>4.0999999999999996</v>
      </c>
      <c r="BL26">
        <v>0.91</v>
      </c>
      <c r="BM26">
        <v>0</v>
      </c>
      <c r="BN26">
        <v>0.49</v>
      </c>
      <c r="BO26">
        <v>15.39</v>
      </c>
      <c r="BP26">
        <v>0</v>
      </c>
      <c r="BQ26">
        <v>4.28</v>
      </c>
      <c r="BR26">
        <v>1.0900000000000001</v>
      </c>
      <c r="BS26">
        <v>0.46</v>
      </c>
      <c r="BT26">
        <v>0</v>
      </c>
      <c r="BU26">
        <v>0</v>
      </c>
      <c r="BV26">
        <v>0</v>
      </c>
      <c r="BW26">
        <f t="shared" si="2"/>
        <v>79.08</v>
      </c>
    </row>
    <row r="27" spans="1:75">
      <c r="A27" t="s">
        <v>69</v>
      </c>
      <c r="B27">
        <v>0</v>
      </c>
      <c r="C27">
        <v>32.549999999999997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116.25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46.188000000000002</v>
      </c>
      <c r="AF27">
        <v>26.622</v>
      </c>
      <c r="AG27">
        <v>17.835599999999999</v>
      </c>
      <c r="AH27">
        <v>152.94049999999999</v>
      </c>
      <c r="AI27">
        <v>35.643999999999998</v>
      </c>
      <c r="AJ27">
        <v>0</v>
      </c>
      <c r="AK27">
        <v>46.3185</v>
      </c>
      <c r="AL27">
        <v>79.364599999999996</v>
      </c>
      <c r="AM27">
        <v>15.996</v>
      </c>
      <c r="AN27">
        <v>0.68867999999999996</v>
      </c>
      <c r="AO27">
        <v>29.4</v>
      </c>
      <c r="AP27">
        <v>11.529</v>
      </c>
      <c r="AQ27">
        <v>45.36</v>
      </c>
      <c r="AR27">
        <v>31.612200000000001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78.650000000000006</v>
      </c>
      <c r="BA27">
        <f t="shared" si="1"/>
        <v>2870.8695520000001</v>
      </c>
      <c r="BD27">
        <v>24.08</v>
      </c>
      <c r="BE27">
        <v>7.64</v>
      </c>
      <c r="BF27">
        <v>1.99</v>
      </c>
      <c r="BG27">
        <v>4.0199999999999996</v>
      </c>
      <c r="BH27">
        <v>5.81</v>
      </c>
      <c r="BI27">
        <v>4.78</v>
      </c>
      <c r="BJ27">
        <v>3.11</v>
      </c>
      <c r="BK27">
        <v>4.0999999999999996</v>
      </c>
      <c r="BL27">
        <v>0.94</v>
      </c>
      <c r="BM27">
        <v>0</v>
      </c>
      <c r="BN27">
        <v>0.51</v>
      </c>
      <c r="BO27">
        <v>15.77</v>
      </c>
      <c r="BP27">
        <v>0</v>
      </c>
      <c r="BQ27">
        <v>4.41</v>
      </c>
      <c r="BR27">
        <v>1.04</v>
      </c>
      <c r="BS27">
        <v>0.45</v>
      </c>
      <c r="BT27">
        <v>0</v>
      </c>
      <c r="BU27">
        <v>0</v>
      </c>
      <c r="BV27">
        <v>0</v>
      </c>
      <c r="BW27">
        <f t="shared" si="2"/>
        <v>78.650000000000006</v>
      </c>
    </row>
    <row r="28" spans="1:75">
      <c r="A28" t="s">
        <v>70</v>
      </c>
      <c r="B28">
        <v>0</v>
      </c>
      <c r="C28">
        <v>32.549999999999997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116.25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46.188000000000002</v>
      </c>
      <c r="AF28">
        <v>26.622</v>
      </c>
      <c r="AG28">
        <v>17.835599999999999</v>
      </c>
      <c r="AH28">
        <v>152.94049999999999</v>
      </c>
      <c r="AI28">
        <v>66.195999999999998</v>
      </c>
      <c r="AJ28">
        <v>0</v>
      </c>
      <c r="AK28">
        <v>46.3185</v>
      </c>
      <c r="AL28">
        <v>79.364599999999996</v>
      </c>
      <c r="AM28">
        <v>15.996</v>
      </c>
      <c r="AN28">
        <v>0.68867999999999996</v>
      </c>
      <c r="AO28">
        <v>29.4</v>
      </c>
      <c r="AP28">
        <v>11.529</v>
      </c>
      <c r="AQ28">
        <v>45.36</v>
      </c>
      <c r="AR28">
        <v>31.612200000000001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78.650000000000006</v>
      </c>
      <c r="BA28">
        <f t="shared" si="1"/>
        <v>2901.4215520000002</v>
      </c>
      <c r="BD28">
        <v>24.08</v>
      </c>
      <c r="BE28">
        <v>7.64</v>
      </c>
      <c r="BF28">
        <v>1.99</v>
      </c>
      <c r="BG28">
        <v>4.0199999999999996</v>
      </c>
      <c r="BH28">
        <v>5.81</v>
      </c>
      <c r="BI28">
        <v>4.78</v>
      </c>
      <c r="BJ28">
        <v>3.11</v>
      </c>
      <c r="BK28">
        <v>4.0999999999999996</v>
      </c>
      <c r="BL28">
        <v>0.94</v>
      </c>
      <c r="BM28">
        <v>0</v>
      </c>
      <c r="BN28">
        <v>0.51</v>
      </c>
      <c r="BO28">
        <v>15.77</v>
      </c>
      <c r="BP28">
        <v>0</v>
      </c>
      <c r="BQ28">
        <v>4.41</v>
      </c>
      <c r="BR28">
        <v>1.04</v>
      </c>
      <c r="BS28">
        <v>0.45</v>
      </c>
      <c r="BT28">
        <v>0</v>
      </c>
      <c r="BU28">
        <v>0</v>
      </c>
      <c r="BV28">
        <v>0</v>
      </c>
      <c r="BW28">
        <f t="shared" si="2"/>
        <v>78.650000000000006</v>
      </c>
    </row>
    <row r="29" spans="1:75">
      <c r="A29" t="s">
        <v>71</v>
      </c>
      <c r="B29">
        <v>0</v>
      </c>
      <c r="C29">
        <v>32.549999999999997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116.25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46.188000000000002</v>
      </c>
      <c r="AF29">
        <v>26.622</v>
      </c>
      <c r="AG29">
        <v>17.835599999999999</v>
      </c>
      <c r="AH29">
        <v>152.94049999999999</v>
      </c>
      <c r="AI29">
        <v>66.195999999999998</v>
      </c>
      <c r="AJ29">
        <v>0</v>
      </c>
      <c r="AK29">
        <v>46.3185</v>
      </c>
      <c r="AL29">
        <v>79.364599999999996</v>
      </c>
      <c r="AM29">
        <v>15.996</v>
      </c>
      <c r="AN29">
        <v>0.68867999999999996</v>
      </c>
      <c r="AO29">
        <v>29.4</v>
      </c>
      <c r="AP29">
        <v>11.529</v>
      </c>
      <c r="AQ29">
        <v>45.36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78.650000000000006</v>
      </c>
      <c r="BA29">
        <f t="shared" si="1"/>
        <v>2901.7067350000002</v>
      </c>
      <c r="BD29">
        <v>24.08</v>
      </c>
      <c r="BE29">
        <v>7.64</v>
      </c>
      <c r="BF29">
        <v>1.99</v>
      </c>
      <c r="BG29">
        <v>4.0199999999999996</v>
      </c>
      <c r="BH29">
        <v>5.81</v>
      </c>
      <c r="BI29">
        <v>4.78</v>
      </c>
      <c r="BJ29">
        <v>3.11</v>
      </c>
      <c r="BK29">
        <v>4.0999999999999996</v>
      </c>
      <c r="BL29">
        <v>0.94</v>
      </c>
      <c r="BM29">
        <v>0</v>
      </c>
      <c r="BN29">
        <v>0.51</v>
      </c>
      <c r="BO29">
        <v>15.77</v>
      </c>
      <c r="BP29">
        <v>0</v>
      </c>
      <c r="BQ29">
        <v>4.41</v>
      </c>
      <c r="BR29">
        <v>1.04</v>
      </c>
      <c r="BS29">
        <v>0.45</v>
      </c>
      <c r="BT29">
        <v>0</v>
      </c>
      <c r="BU29">
        <v>0</v>
      </c>
      <c r="BV29">
        <v>0</v>
      </c>
      <c r="BW29">
        <f t="shared" si="2"/>
        <v>78.650000000000006</v>
      </c>
    </row>
    <row r="30" spans="1:75">
      <c r="A30" t="s">
        <v>72</v>
      </c>
      <c r="B30">
        <v>0</v>
      </c>
      <c r="C30">
        <v>32.549999999999997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116.25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46.188000000000002</v>
      </c>
      <c r="AF30">
        <v>26.622</v>
      </c>
      <c r="AG30">
        <v>17.835599999999999</v>
      </c>
      <c r="AH30">
        <v>152.94049999999999</v>
      </c>
      <c r="AI30">
        <v>66.195999999999998</v>
      </c>
      <c r="AJ30">
        <v>0</v>
      </c>
      <c r="AK30">
        <v>46.3185</v>
      </c>
      <c r="AL30">
        <v>79.364599999999996</v>
      </c>
      <c r="AM30">
        <v>15.996</v>
      </c>
      <c r="AN30">
        <v>0.68867999999999996</v>
      </c>
      <c r="AO30">
        <v>29.4</v>
      </c>
      <c r="AP30">
        <v>11.529</v>
      </c>
      <c r="AQ30">
        <v>45.36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78.650000000000006</v>
      </c>
      <c r="BA30">
        <f t="shared" si="1"/>
        <v>2901.7067350000002</v>
      </c>
      <c r="BD30">
        <v>24.08</v>
      </c>
      <c r="BE30">
        <v>7.64</v>
      </c>
      <c r="BF30">
        <v>1.99</v>
      </c>
      <c r="BG30">
        <v>4.0199999999999996</v>
      </c>
      <c r="BH30">
        <v>5.81</v>
      </c>
      <c r="BI30">
        <v>4.78</v>
      </c>
      <c r="BJ30">
        <v>3.11</v>
      </c>
      <c r="BK30">
        <v>4.0999999999999996</v>
      </c>
      <c r="BL30">
        <v>0.94</v>
      </c>
      <c r="BM30">
        <v>0</v>
      </c>
      <c r="BN30">
        <v>0.51</v>
      </c>
      <c r="BO30">
        <v>15.77</v>
      </c>
      <c r="BP30">
        <v>0</v>
      </c>
      <c r="BQ30">
        <v>4.41</v>
      </c>
      <c r="BR30">
        <v>1.04</v>
      </c>
      <c r="BS30">
        <v>0.45</v>
      </c>
      <c r="BT30">
        <v>0</v>
      </c>
      <c r="BU30">
        <v>0</v>
      </c>
      <c r="BV30">
        <v>0</v>
      </c>
      <c r="BW30">
        <f t="shared" si="2"/>
        <v>78.650000000000006</v>
      </c>
    </row>
    <row r="31" spans="1:75">
      <c r="A31" t="s">
        <v>73</v>
      </c>
      <c r="B31">
        <v>0</v>
      </c>
      <c r="C31">
        <v>32.549999999999997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116.25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46.188000000000002</v>
      </c>
      <c r="AF31">
        <v>26.622</v>
      </c>
      <c r="AG31">
        <v>17.835599999999999</v>
      </c>
      <c r="AH31">
        <v>152.94049999999999</v>
      </c>
      <c r="AI31">
        <v>66.195999999999998</v>
      </c>
      <c r="AJ31">
        <v>0</v>
      </c>
      <c r="AK31">
        <v>46.3185</v>
      </c>
      <c r="AL31">
        <v>79.364599999999996</v>
      </c>
      <c r="AM31">
        <v>15.996</v>
      </c>
      <c r="AN31">
        <v>0.68867999999999996</v>
      </c>
      <c r="AO31">
        <v>29.4</v>
      </c>
      <c r="AP31">
        <v>11.529</v>
      </c>
      <c r="AQ31">
        <v>45.36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78.570000000000007</v>
      </c>
      <c r="BA31">
        <f t="shared" si="1"/>
        <v>2901.6267350000003</v>
      </c>
      <c r="BD31">
        <v>24.08</v>
      </c>
      <c r="BE31">
        <v>7.64</v>
      </c>
      <c r="BF31">
        <v>1.99</v>
      </c>
      <c r="BG31">
        <v>4.0199999999999996</v>
      </c>
      <c r="BH31">
        <v>5.81</v>
      </c>
      <c r="BI31">
        <v>4.78</v>
      </c>
      <c r="BJ31">
        <v>3.11</v>
      </c>
      <c r="BK31">
        <v>4.04</v>
      </c>
      <c r="BL31">
        <v>0.92</v>
      </c>
      <c r="BM31">
        <v>0</v>
      </c>
      <c r="BN31">
        <v>0.51</v>
      </c>
      <c r="BO31">
        <v>15.77</v>
      </c>
      <c r="BP31">
        <v>0</v>
      </c>
      <c r="BQ31">
        <v>4.41</v>
      </c>
      <c r="BR31">
        <v>1.04</v>
      </c>
      <c r="BS31">
        <v>0.45</v>
      </c>
      <c r="BT31">
        <v>0</v>
      </c>
      <c r="BU31">
        <v>0</v>
      </c>
      <c r="BV31">
        <v>0</v>
      </c>
      <c r="BW31">
        <f t="shared" si="2"/>
        <v>78.570000000000007</v>
      </c>
    </row>
    <row r="32" spans="1:75">
      <c r="A32" t="s">
        <v>74</v>
      </c>
      <c r="B32">
        <v>0</v>
      </c>
      <c r="C32">
        <v>32.549999999999997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116.25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46.188000000000002</v>
      </c>
      <c r="AF32">
        <v>26.622</v>
      </c>
      <c r="AG32">
        <v>17.835599999999999</v>
      </c>
      <c r="AH32">
        <v>152.94049999999999</v>
      </c>
      <c r="AI32">
        <v>66.195999999999998</v>
      </c>
      <c r="AJ32">
        <v>0</v>
      </c>
      <c r="AK32">
        <v>46.3185</v>
      </c>
      <c r="AL32">
        <v>79.364599999999996</v>
      </c>
      <c r="AM32">
        <v>15.996</v>
      </c>
      <c r="AN32">
        <v>0.68867999999999996</v>
      </c>
      <c r="AO32">
        <v>29.4</v>
      </c>
      <c r="AP32">
        <v>11.529</v>
      </c>
      <c r="AQ32">
        <v>45.36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78.570000000000007</v>
      </c>
      <c r="BA32">
        <f t="shared" si="1"/>
        <v>2901.6267350000003</v>
      </c>
      <c r="BD32">
        <v>24.08</v>
      </c>
      <c r="BE32">
        <v>7.64</v>
      </c>
      <c r="BF32">
        <v>1.99</v>
      </c>
      <c r="BG32">
        <v>4.0199999999999996</v>
      </c>
      <c r="BH32">
        <v>5.81</v>
      </c>
      <c r="BI32">
        <v>4.78</v>
      </c>
      <c r="BJ32">
        <v>3.11</v>
      </c>
      <c r="BK32">
        <v>4.04</v>
      </c>
      <c r="BL32">
        <v>0.92</v>
      </c>
      <c r="BM32">
        <v>0</v>
      </c>
      <c r="BN32">
        <v>0.51</v>
      </c>
      <c r="BO32">
        <v>15.77</v>
      </c>
      <c r="BP32">
        <v>0</v>
      </c>
      <c r="BQ32">
        <v>4.41</v>
      </c>
      <c r="BR32">
        <v>1.04</v>
      </c>
      <c r="BS32">
        <v>0.45</v>
      </c>
      <c r="BT32">
        <v>0</v>
      </c>
      <c r="BU32">
        <v>0</v>
      </c>
      <c r="BV32">
        <v>0</v>
      </c>
      <c r="BW32">
        <f t="shared" si="2"/>
        <v>78.570000000000007</v>
      </c>
    </row>
    <row r="33" spans="1:75">
      <c r="A33" t="s">
        <v>75</v>
      </c>
      <c r="B33">
        <v>0</v>
      </c>
      <c r="C33">
        <v>32.549999999999997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116.25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0</v>
      </c>
      <c r="AD33">
        <v>36.591700000000003</v>
      </c>
      <c r="AE33">
        <v>46.188000000000002</v>
      </c>
      <c r="AF33">
        <v>26.622</v>
      </c>
      <c r="AG33">
        <v>17.835599999999999</v>
      </c>
      <c r="AH33">
        <v>152.94049999999999</v>
      </c>
      <c r="AI33">
        <v>66.195999999999998</v>
      </c>
      <c r="AJ33">
        <v>0</v>
      </c>
      <c r="AK33">
        <v>46.3185</v>
      </c>
      <c r="AL33">
        <v>79.364599999999996</v>
      </c>
      <c r="AM33">
        <v>15.996</v>
      </c>
      <c r="AN33">
        <v>0.68867999999999996</v>
      </c>
      <c r="AO33">
        <v>29.4</v>
      </c>
      <c r="AP33">
        <v>11.529</v>
      </c>
      <c r="AQ33">
        <v>45.36</v>
      </c>
      <c r="AR33">
        <v>31.612200000000001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78.840000000000018</v>
      </c>
      <c r="BA33">
        <f t="shared" si="1"/>
        <v>2872.5487440000002</v>
      </c>
      <c r="BD33">
        <v>24.08</v>
      </c>
      <c r="BE33">
        <v>7.64</v>
      </c>
      <c r="BF33">
        <v>1.99</v>
      </c>
      <c r="BG33">
        <v>4.0199999999999996</v>
      </c>
      <c r="BH33">
        <v>5.81</v>
      </c>
      <c r="BI33">
        <v>4.78</v>
      </c>
      <c r="BJ33">
        <v>3.11</v>
      </c>
      <c r="BK33">
        <v>4.3099999999999996</v>
      </c>
      <c r="BL33">
        <v>0.92</v>
      </c>
      <c r="BM33">
        <v>0</v>
      </c>
      <c r="BN33">
        <v>0.51</v>
      </c>
      <c r="BO33">
        <v>15.77</v>
      </c>
      <c r="BP33">
        <v>0</v>
      </c>
      <c r="BQ33">
        <v>4.41</v>
      </c>
      <c r="BR33">
        <v>1.04</v>
      </c>
      <c r="BS33">
        <v>0.45</v>
      </c>
      <c r="BT33">
        <v>0</v>
      </c>
      <c r="BU33">
        <v>0</v>
      </c>
      <c r="BV33">
        <v>0</v>
      </c>
      <c r="BW33">
        <f t="shared" si="2"/>
        <v>78.840000000000018</v>
      </c>
    </row>
    <row r="34" spans="1:75">
      <c r="A34" t="s">
        <v>76</v>
      </c>
      <c r="B34">
        <v>0</v>
      </c>
      <c r="C34">
        <v>32.549999999999997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116.25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46.188000000000002</v>
      </c>
      <c r="AF34">
        <v>26.622</v>
      </c>
      <c r="AG34">
        <v>17.835599999999999</v>
      </c>
      <c r="AH34">
        <v>152.94049999999999</v>
      </c>
      <c r="AI34">
        <v>44.555</v>
      </c>
      <c r="AJ34">
        <v>0</v>
      </c>
      <c r="AK34">
        <v>46.3185</v>
      </c>
      <c r="AL34">
        <v>79.364599999999996</v>
      </c>
      <c r="AM34">
        <v>15.996</v>
      </c>
      <c r="AN34">
        <v>0.68867999999999996</v>
      </c>
      <c r="AO34">
        <v>29.4</v>
      </c>
      <c r="AP34">
        <v>11.529</v>
      </c>
      <c r="AQ34">
        <v>45.36</v>
      </c>
      <c r="AR34">
        <v>31.612200000000001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78.840000000000018</v>
      </c>
      <c r="BA34">
        <f t="shared" si="1"/>
        <v>2811.3976240000002</v>
      </c>
      <c r="BD34">
        <v>24.08</v>
      </c>
      <c r="BE34">
        <v>7.64</v>
      </c>
      <c r="BF34">
        <v>1.99</v>
      </c>
      <c r="BG34">
        <v>4.0199999999999996</v>
      </c>
      <c r="BH34">
        <v>5.81</v>
      </c>
      <c r="BI34">
        <v>4.78</v>
      </c>
      <c r="BJ34">
        <v>3.11</v>
      </c>
      <c r="BK34">
        <v>4.3099999999999996</v>
      </c>
      <c r="BL34">
        <v>0.92</v>
      </c>
      <c r="BM34">
        <v>0</v>
      </c>
      <c r="BN34">
        <v>0.51</v>
      </c>
      <c r="BO34">
        <v>15.77</v>
      </c>
      <c r="BP34">
        <v>0</v>
      </c>
      <c r="BQ34">
        <v>4.41</v>
      </c>
      <c r="BR34">
        <v>1.04</v>
      </c>
      <c r="BS34">
        <v>0.45</v>
      </c>
      <c r="BT34">
        <v>0</v>
      </c>
      <c r="BU34">
        <v>0</v>
      </c>
      <c r="BV34">
        <v>0</v>
      </c>
      <c r="BW34">
        <f t="shared" si="2"/>
        <v>78.840000000000018</v>
      </c>
    </row>
    <row r="35" spans="1:75">
      <c r="A35" t="s">
        <v>77</v>
      </c>
      <c r="B35">
        <v>0</v>
      </c>
      <c r="C35">
        <v>32.549999999999997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116.25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46.188000000000002</v>
      </c>
      <c r="AF35">
        <v>26.622</v>
      </c>
      <c r="AG35">
        <v>17.835599999999999</v>
      </c>
      <c r="AH35">
        <v>152.94049999999999</v>
      </c>
      <c r="AI35">
        <v>44.555</v>
      </c>
      <c r="AJ35">
        <v>0</v>
      </c>
      <c r="AK35">
        <v>48.222000000000001</v>
      </c>
      <c r="AL35">
        <v>79.364599999999996</v>
      </c>
      <c r="AM35">
        <v>15.996</v>
      </c>
      <c r="AN35">
        <v>0.68867999999999996</v>
      </c>
      <c r="AO35">
        <v>29.4</v>
      </c>
      <c r="AP35">
        <v>11.529</v>
      </c>
      <c r="AQ35">
        <v>45.36</v>
      </c>
      <c r="AR35">
        <v>31.612200000000001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78.840000000000018</v>
      </c>
      <c r="BA35">
        <f t="shared" si="1"/>
        <v>2813.3011240000005</v>
      </c>
      <c r="BD35">
        <v>24.08</v>
      </c>
      <c r="BE35">
        <v>7.64</v>
      </c>
      <c r="BF35">
        <v>1.99</v>
      </c>
      <c r="BG35">
        <v>4.0199999999999996</v>
      </c>
      <c r="BH35">
        <v>5.81</v>
      </c>
      <c r="BI35">
        <v>4.78</v>
      </c>
      <c r="BJ35">
        <v>3.11</v>
      </c>
      <c r="BK35">
        <v>4.3099999999999996</v>
      </c>
      <c r="BL35">
        <v>0.92</v>
      </c>
      <c r="BM35">
        <v>0</v>
      </c>
      <c r="BN35">
        <v>0.51</v>
      </c>
      <c r="BO35">
        <v>15.77</v>
      </c>
      <c r="BP35">
        <v>0</v>
      </c>
      <c r="BQ35">
        <v>4.41</v>
      </c>
      <c r="BR35">
        <v>1.04</v>
      </c>
      <c r="BS35">
        <v>0.45</v>
      </c>
      <c r="BT35">
        <v>0</v>
      </c>
      <c r="BU35">
        <v>0</v>
      </c>
      <c r="BV35">
        <v>0</v>
      </c>
      <c r="BW35">
        <f t="shared" si="2"/>
        <v>78.840000000000018</v>
      </c>
    </row>
    <row r="36" spans="1:75">
      <c r="A36" t="s">
        <v>78</v>
      </c>
      <c r="B36">
        <v>0</v>
      </c>
      <c r="C36">
        <v>32.549999999999997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116.25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46.188000000000002</v>
      </c>
      <c r="AF36">
        <v>26.622</v>
      </c>
      <c r="AG36">
        <v>17.835599999999999</v>
      </c>
      <c r="AH36">
        <v>152.94049999999999</v>
      </c>
      <c r="AI36">
        <v>44.555</v>
      </c>
      <c r="AJ36">
        <v>0</v>
      </c>
      <c r="AK36">
        <v>48.222000000000001</v>
      </c>
      <c r="AL36">
        <v>79.364599999999996</v>
      </c>
      <c r="AM36">
        <v>15.996</v>
      </c>
      <c r="AN36">
        <v>0.68867999999999996</v>
      </c>
      <c r="AO36">
        <v>29.4</v>
      </c>
      <c r="AP36">
        <v>11.529</v>
      </c>
      <c r="AQ36">
        <v>45.36</v>
      </c>
      <c r="AR36">
        <v>31.612200000000001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78.840000000000018</v>
      </c>
      <c r="BA36">
        <f t="shared" si="1"/>
        <v>2813.3011240000005</v>
      </c>
      <c r="BD36">
        <v>24.08</v>
      </c>
      <c r="BE36">
        <v>7.64</v>
      </c>
      <c r="BF36">
        <v>1.99</v>
      </c>
      <c r="BG36">
        <v>4.0199999999999996</v>
      </c>
      <c r="BH36">
        <v>5.81</v>
      </c>
      <c r="BI36">
        <v>4.78</v>
      </c>
      <c r="BJ36">
        <v>3.11</v>
      </c>
      <c r="BK36">
        <v>4.3099999999999996</v>
      </c>
      <c r="BL36">
        <v>0.92</v>
      </c>
      <c r="BM36">
        <v>0</v>
      </c>
      <c r="BN36">
        <v>0.51</v>
      </c>
      <c r="BO36">
        <v>15.77</v>
      </c>
      <c r="BP36">
        <v>0</v>
      </c>
      <c r="BQ36">
        <v>4.41</v>
      </c>
      <c r="BR36">
        <v>1.04</v>
      </c>
      <c r="BS36">
        <v>0.45</v>
      </c>
      <c r="BT36">
        <v>0</v>
      </c>
      <c r="BU36">
        <v>0</v>
      </c>
      <c r="BV36">
        <v>0</v>
      </c>
      <c r="BW36">
        <f t="shared" si="2"/>
        <v>78.840000000000018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116.25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46.188000000000002</v>
      </c>
      <c r="AF37">
        <v>26.622</v>
      </c>
      <c r="AG37">
        <v>17.835599999999999</v>
      </c>
      <c r="AH37">
        <v>152.94049999999999</v>
      </c>
      <c r="AI37">
        <v>44.555</v>
      </c>
      <c r="AJ37">
        <v>0</v>
      </c>
      <c r="AK37">
        <v>48.222000000000001</v>
      </c>
      <c r="AL37">
        <v>79.364599999999996</v>
      </c>
      <c r="AM37">
        <v>15.996</v>
      </c>
      <c r="AN37">
        <v>0.68867999999999996</v>
      </c>
      <c r="AO37">
        <v>29.4</v>
      </c>
      <c r="AP37">
        <v>11.529</v>
      </c>
      <c r="AQ37">
        <v>45.36</v>
      </c>
      <c r="AR37">
        <v>31.612200000000001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78.840000000000018</v>
      </c>
      <c r="BA37">
        <f t="shared" si="1"/>
        <v>2813.3011240000005</v>
      </c>
      <c r="BD37">
        <v>24.08</v>
      </c>
      <c r="BE37">
        <v>7.64</v>
      </c>
      <c r="BF37">
        <v>1.99</v>
      </c>
      <c r="BG37">
        <v>4.0199999999999996</v>
      </c>
      <c r="BH37">
        <v>5.81</v>
      </c>
      <c r="BI37">
        <v>4.78</v>
      </c>
      <c r="BJ37">
        <v>3.11</v>
      </c>
      <c r="BK37">
        <v>4.3099999999999996</v>
      </c>
      <c r="BL37">
        <v>0.92</v>
      </c>
      <c r="BM37">
        <v>0</v>
      </c>
      <c r="BN37">
        <v>0.51</v>
      </c>
      <c r="BO37">
        <v>15.77</v>
      </c>
      <c r="BP37">
        <v>0</v>
      </c>
      <c r="BQ37">
        <v>4.41</v>
      </c>
      <c r="BR37">
        <v>1.04</v>
      </c>
      <c r="BS37">
        <v>0.45</v>
      </c>
      <c r="BT37">
        <v>0</v>
      </c>
      <c r="BU37">
        <v>0</v>
      </c>
      <c r="BV37">
        <v>0</v>
      </c>
      <c r="BW37">
        <f t="shared" si="2"/>
        <v>78.840000000000018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116.25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46.188000000000002</v>
      </c>
      <c r="AF38">
        <v>26.622</v>
      </c>
      <c r="AG38">
        <v>17.835599999999999</v>
      </c>
      <c r="AH38">
        <v>152.94049999999999</v>
      </c>
      <c r="AI38">
        <v>44.555</v>
      </c>
      <c r="AJ38">
        <v>0</v>
      </c>
      <c r="AK38">
        <v>48.222000000000001</v>
      </c>
      <c r="AL38">
        <v>79.364599999999996</v>
      </c>
      <c r="AM38">
        <v>15.996</v>
      </c>
      <c r="AN38">
        <v>0.68867999999999996</v>
      </c>
      <c r="AO38">
        <v>29.4</v>
      </c>
      <c r="AP38">
        <v>11.529</v>
      </c>
      <c r="AQ38">
        <v>45.36</v>
      </c>
      <c r="AR38">
        <v>31.612200000000001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78.840000000000018</v>
      </c>
      <c r="BA38">
        <f t="shared" si="1"/>
        <v>2813.3011240000005</v>
      </c>
      <c r="BD38">
        <v>24.08</v>
      </c>
      <c r="BE38">
        <v>7.64</v>
      </c>
      <c r="BF38">
        <v>1.99</v>
      </c>
      <c r="BG38">
        <v>4.0199999999999996</v>
      </c>
      <c r="BH38">
        <v>5.81</v>
      </c>
      <c r="BI38">
        <v>4.78</v>
      </c>
      <c r="BJ38">
        <v>3.11</v>
      </c>
      <c r="BK38">
        <v>4.3099999999999996</v>
      </c>
      <c r="BL38">
        <v>0.92</v>
      </c>
      <c r="BM38">
        <v>0</v>
      </c>
      <c r="BN38">
        <v>0.51</v>
      </c>
      <c r="BO38">
        <v>15.77</v>
      </c>
      <c r="BP38">
        <v>0</v>
      </c>
      <c r="BQ38">
        <v>4.41</v>
      </c>
      <c r="BR38">
        <v>1.04</v>
      </c>
      <c r="BS38">
        <v>0.45</v>
      </c>
      <c r="BT38">
        <v>0</v>
      </c>
      <c r="BU38">
        <v>0</v>
      </c>
      <c r="BV38">
        <v>0</v>
      </c>
      <c r="BW38">
        <f t="shared" si="2"/>
        <v>78.840000000000018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116.25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46.188000000000002</v>
      </c>
      <c r="AF39">
        <v>17.748000000000001</v>
      </c>
      <c r="AG39">
        <v>17.835599999999999</v>
      </c>
      <c r="AH39">
        <v>152.94049999999999</v>
      </c>
      <c r="AI39">
        <v>44.555</v>
      </c>
      <c r="AJ39">
        <v>0</v>
      </c>
      <c r="AK39">
        <v>48.222000000000001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45.36</v>
      </c>
      <c r="AR39">
        <v>31.612200000000001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78.840000000000018</v>
      </c>
      <c r="BA39">
        <f t="shared" si="1"/>
        <v>2804.4271240000007</v>
      </c>
      <c r="BD39">
        <v>24.08</v>
      </c>
      <c r="BE39">
        <v>7.64</v>
      </c>
      <c r="BF39">
        <v>1.99</v>
      </c>
      <c r="BG39">
        <v>4.0199999999999996</v>
      </c>
      <c r="BH39">
        <v>5.81</v>
      </c>
      <c r="BI39">
        <v>4.78</v>
      </c>
      <c r="BJ39">
        <v>3.11</v>
      </c>
      <c r="BK39">
        <v>4.3099999999999996</v>
      </c>
      <c r="BL39">
        <v>0.92</v>
      </c>
      <c r="BM39">
        <v>0</v>
      </c>
      <c r="BN39">
        <v>0.51</v>
      </c>
      <c r="BO39">
        <v>15.77</v>
      </c>
      <c r="BP39">
        <v>0</v>
      </c>
      <c r="BQ39">
        <v>4.41</v>
      </c>
      <c r="BR39">
        <v>1.04</v>
      </c>
      <c r="BS39">
        <v>0.45</v>
      </c>
      <c r="BT39">
        <v>0</v>
      </c>
      <c r="BU39">
        <v>0</v>
      </c>
      <c r="BV39">
        <v>0</v>
      </c>
      <c r="BW39">
        <f t="shared" si="2"/>
        <v>78.840000000000018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116.25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46.188000000000002</v>
      </c>
      <c r="AF40">
        <v>17.748000000000001</v>
      </c>
      <c r="AG40">
        <v>17.835599999999999</v>
      </c>
      <c r="AH40">
        <v>152.94049999999999</v>
      </c>
      <c r="AI40">
        <v>44.555</v>
      </c>
      <c r="AJ40">
        <v>0</v>
      </c>
      <c r="AK40">
        <v>48.222000000000001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45.36</v>
      </c>
      <c r="AR40">
        <v>31.612200000000001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78.840000000000018</v>
      </c>
      <c r="BA40">
        <f t="shared" si="1"/>
        <v>2804.4271240000007</v>
      </c>
      <c r="BD40">
        <v>24.08</v>
      </c>
      <c r="BE40">
        <v>7.64</v>
      </c>
      <c r="BF40">
        <v>1.99</v>
      </c>
      <c r="BG40">
        <v>4.0199999999999996</v>
      </c>
      <c r="BH40">
        <v>5.81</v>
      </c>
      <c r="BI40">
        <v>4.78</v>
      </c>
      <c r="BJ40">
        <v>3.11</v>
      </c>
      <c r="BK40">
        <v>4.3099999999999996</v>
      </c>
      <c r="BL40">
        <v>0.92</v>
      </c>
      <c r="BM40">
        <v>0</v>
      </c>
      <c r="BN40">
        <v>0.51</v>
      </c>
      <c r="BO40">
        <v>15.77</v>
      </c>
      <c r="BP40">
        <v>0</v>
      </c>
      <c r="BQ40">
        <v>4.41</v>
      </c>
      <c r="BR40">
        <v>1.04</v>
      </c>
      <c r="BS40">
        <v>0.45</v>
      </c>
      <c r="BT40">
        <v>0</v>
      </c>
      <c r="BU40">
        <v>0</v>
      </c>
      <c r="BV40">
        <v>0</v>
      </c>
      <c r="BW40">
        <f t="shared" si="2"/>
        <v>78.840000000000018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116.25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46.188000000000002</v>
      </c>
      <c r="AF41">
        <v>17.748000000000001</v>
      </c>
      <c r="AG41">
        <v>17.835599999999999</v>
      </c>
      <c r="AH41">
        <v>152.94049999999999</v>
      </c>
      <c r="AI41">
        <v>44.555</v>
      </c>
      <c r="AJ41">
        <v>0</v>
      </c>
      <c r="AK41">
        <v>48.222000000000001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31.612200000000001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78.840000000000018</v>
      </c>
      <c r="BA41">
        <f t="shared" si="1"/>
        <v>2803.8391240000005</v>
      </c>
      <c r="BD41">
        <v>24.08</v>
      </c>
      <c r="BE41">
        <v>7.64</v>
      </c>
      <c r="BF41">
        <v>1.99</v>
      </c>
      <c r="BG41">
        <v>4.0199999999999996</v>
      </c>
      <c r="BH41">
        <v>5.81</v>
      </c>
      <c r="BI41">
        <v>4.78</v>
      </c>
      <c r="BJ41">
        <v>3.11</v>
      </c>
      <c r="BK41">
        <v>4.3099999999999996</v>
      </c>
      <c r="BL41">
        <v>0.92</v>
      </c>
      <c r="BM41">
        <v>0</v>
      </c>
      <c r="BN41">
        <v>0.51</v>
      </c>
      <c r="BO41">
        <v>15.77</v>
      </c>
      <c r="BP41">
        <v>0</v>
      </c>
      <c r="BQ41">
        <v>4.41</v>
      </c>
      <c r="BR41">
        <v>1.04</v>
      </c>
      <c r="BS41">
        <v>0.45</v>
      </c>
      <c r="BT41">
        <v>0</v>
      </c>
      <c r="BU41">
        <v>0</v>
      </c>
      <c r="BV41">
        <v>0</v>
      </c>
      <c r="BW41">
        <f t="shared" si="2"/>
        <v>78.840000000000018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116.25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46.188000000000002</v>
      </c>
      <c r="AF42">
        <v>17.748000000000001</v>
      </c>
      <c r="AG42">
        <v>17.835599999999999</v>
      </c>
      <c r="AH42">
        <v>152.94049999999999</v>
      </c>
      <c r="AI42">
        <v>44.555</v>
      </c>
      <c r="AJ42">
        <v>0</v>
      </c>
      <c r="AK42">
        <v>48.222000000000001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31.612200000000001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78.92</v>
      </c>
      <c r="BA42">
        <f t="shared" si="1"/>
        <v>2803.9191240000005</v>
      </c>
      <c r="BD42">
        <v>24.08</v>
      </c>
      <c r="BE42">
        <v>7.64</v>
      </c>
      <c r="BF42">
        <v>1.99</v>
      </c>
      <c r="BG42">
        <v>4.0199999999999996</v>
      </c>
      <c r="BH42">
        <v>5.81</v>
      </c>
      <c r="BI42">
        <v>4.78</v>
      </c>
      <c r="BJ42">
        <v>3.11</v>
      </c>
      <c r="BK42">
        <v>4.37</v>
      </c>
      <c r="BL42">
        <v>0.94</v>
      </c>
      <c r="BM42">
        <v>0</v>
      </c>
      <c r="BN42">
        <v>0.51</v>
      </c>
      <c r="BO42">
        <v>15.77</v>
      </c>
      <c r="BP42">
        <v>0</v>
      </c>
      <c r="BQ42">
        <v>4.41</v>
      </c>
      <c r="BR42">
        <v>1.04</v>
      </c>
      <c r="BS42">
        <v>0.45</v>
      </c>
      <c r="BT42">
        <v>0</v>
      </c>
      <c r="BU42">
        <v>0</v>
      </c>
      <c r="BV42">
        <v>0</v>
      </c>
      <c r="BW42">
        <f t="shared" si="2"/>
        <v>78.92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116.25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46.188000000000002</v>
      </c>
      <c r="AF43">
        <v>6.4089999999999998</v>
      </c>
      <c r="AG43">
        <v>17.835599999999999</v>
      </c>
      <c r="AH43">
        <v>152.94049999999999</v>
      </c>
      <c r="AI43">
        <v>44.555</v>
      </c>
      <c r="AJ43">
        <v>0</v>
      </c>
      <c r="AK43">
        <v>48.602699999999999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31.612200000000001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78.929999999999993</v>
      </c>
      <c r="BA43">
        <f t="shared" si="1"/>
        <v>2792.970824</v>
      </c>
      <c r="BD43">
        <v>24.08</v>
      </c>
      <c r="BE43">
        <v>7.64</v>
      </c>
      <c r="BF43">
        <v>1.99</v>
      </c>
      <c r="BG43">
        <v>4.0199999999999996</v>
      </c>
      <c r="BH43">
        <v>5.81</v>
      </c>
      <c r="BI43">
        <v>4.78</v>
      </c>
      <c r="BJ43">
        <v>3.11</v>
      </c>
      <c r="BK43">
        <v>4.37</v>
      </c>
      <c r="BL43">
        <v>0.94</v>
      </c>
      <c r="BM43">
        <v>0</v>
      </c>
      <c r="BN43">
        <v>0.51</v>
      </c>
      <c r="BO43">
        <v>15.77</v>
      </c>
      <c r="BP43">
        <v>0</v>
      </c>
      <c r="BQ43">
        <v>4.41</v>
      </c>
      <c r="BR43">
        <v>1.04</v>
      </c>
      <c r="BS43">
        <v>0.46</v>
      </c>
      <c r="BT43">
        <v>0</v>
      </c>
      <c r="BU43">
        <v>0</v>
      </c>
      <c r="BV43">
        <v>0</v>
      </c>
      <c r="BW43">
        <f t="shared" si="2"/>
        <v>78.929999999999993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116.25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46.188000000000002</v>
      </c>
      <c r="AF44">
        <v>6.4089999999999998</v>
      </c>
      <c r="AG44">
        <v>17.835599999999999</v>
      </c>
      <c r="AH44">
        <v>152.94049999999999</v>
      </c>
      <c r="AI44">
        <v>44.555</v>
      </c>
      <c r="AJ44">
        <v>0</v>
      </c>
      <c r="AK44">
        <v>48.602699999999999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31.612200000000001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79.05</v>
      </c>
      <c r="BA44">
        <f t="shared" si="1"/>
        <v>2793.0908240000003</v>
      </c>
      <c r="BD44">
        <v>24.08</v>
      </c>
      <c r="BE44">
        <v>7.64</v>
      </c>
      <c r="BF44">
        <v>1.99</v>
      </c>
      <c r="BG44">
        <v>4.0199999999999996</v>
      </c>
      <c r="BH44">
        <v>5.81</v>
      </c>
      <c r="BI44">
        <v>4.78</v>
      </c>
      <c r="BJ44">
        <v>3.11</v>
      </c>
      <c r="BK44">
        <v>4.46</v>
      </c>
      <c r="BL44">
        <v>0.97</v>
      </c>
      <c r="BM44">
        <v>0</v>
      </c>
      <c r="BN44">
        <v>0.51</v>
      </c>
      <c r="BO44">
        <v>15.77</v>
      </c>
      <c r="BP44">
        <v>0</v>
      </c>
      <c r="BQ44">
        <v>4.41</v>
      </c>
      <c r="BR44">
        <v>1.04</v>
      </c>
      <c r="BS44">
        <v>0.46</v>
      </c>
      <c r="BT44">
        <v>0</v>
      </c>
      <c r="BU44">
        <v>0</v>
      </c>
      <c r="BV44">
        <v>0</v>
      </c>
      <c r="BW44">
        <f t="shared" si="2"/>
        <v>79.05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116.25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46.188000000000002</v>
      </c>
      <c r="AF45">
        <v>6.4089999999999998</v>
      </c>
      <c r="AG45">
        <v>17.835599999999999</v>
      </c>
      <c r="AH45">
        <v>152.94049999999999</v>
      </c>
      <c r="AI45">
        <v>44.555</v>
      </c>
      <c r="AJ45">
        <v>0</v>
      </c>
      <c r="AK45">
        <v>48.856499999999997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31.612200000000001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79.05</v>
      </c>
      <c r="BA45">
        <f t="shared" si="1"/>
        <v>2793.3446240000003</v>
      </c>
      <c r="BD45">
        <v>24.08</v>
      </c>
      <c r="BE45">
        <v>7.64</v>
      </c>
      <c r="BF45">
        <v>1.99</v>
      </c>
      <c r="BG45">
        <v>4.0199999999999996</v>
      </c>
      <c r="BH45">
        <v>5.81</v>
      </c>
      <c r="BI45">
        <v>4.78</v>
      </c>
      <c r="BJ45">
        <v>3.11</v>
      </c>
      <c r="BK45">
        <v>4.46</v>
      </c>
      <c r="BL45">
        <v>0.97</v>
      </c>
      <c r="BM45">
        <v>0</v>
      </c>
      <c r="BN45">
        <v>0.51</v>
      </c>
      <c r="BO45">
        <v>15.77</v>
      </c>
      <c r="BP45">
        <v>0</v>
      </c>
      <c r="BQ45">
        <v>4.41</v>
      </c>
      <c r="BR45">
        <v>1.04</v>
      </c>
      <c r="BS45">
        <v>0.46</v>
      </c>
      <c r="BT45">
        <v>0</v>
      </c>
      <c r="BU45">
        <v>0</v>
      </c>
      <c r="BV45">
        <v>0</v>
      </c>
      <c r="BW45">
        <f t="shared" si="2"/>
        <v>79.05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116.25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46.188000000000002</v>
      </c>
      <c r="AF46">
        <v>6.4089999999999998</v>
      </c>
      <c r="AG46">
        <v>17.835599999999999</v>
      </c>
      <c r="AH46">
        <v>152.94049999999999</v>
      </c>
      <c r="AI46">
        <v>44.555</v>
      </c>
      <c r="AJ46">
        <v>0</v>
      </c>
      <c r="AK46">
        <v>48.856499999999997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31.612200000000001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79.05</v>
      </c>
      <c r="BA46">
        <f t="shared" si="1"/>
        <v>2793.3446240000003</v>
      </c>
      <c r="BD46">
        <v>24.08</v>
      </c>
      <c r="BE46">
        <v>7.64</v>
      </c>
      <c r="BF46">
        <v>1.99</v>
      </c>
      <c r="BG46">
        <v>4.0199999999999996</v>
      </c>
      <c r="BH46">
        <v>5.81</v>
      </c>
      <c r="BI46">
        <v>4.78</v>
      </c>
      <c r="BJ46">
        <v>3.11</v>
      </c>
      <c r="BK46">
        <v>4.46</v>
      </c>
      <c r="BL46">
        <v>0.97</v>
      </c>
      <c r="BM46">
        <v>0</v>
      </c>
      <c r="BN46">
        <v>0.51</v>
      </c>
      <c r="BO46">
        <v>15.77</v>
      </c>
      <c r="BP46">
        <v>0</v>
      </c>
      <c r="BQ46">
        <v>4.41</v>
      </c>
      <c r="BR46">
        <v>1.04</v>
      </c>
      <c r="BS46">
        <v>0.46</v>
      </c>
      <c r="BT46">
        <v>0</v>
      </c>
      <c r="BU46">
        <v>0</v>
      </c>
      <c r="BV46">
        <v>0</v>
      </c>
      <c r="BW46">
        <f t="shared" si="2"/>
        <v>79.05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116.25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46.188000000000002</v>
      </c>
      <c r="AF47">
        <v>6.4089999999999998</v>
      </c>
      <c r="AG47">
        <v>17.835599999999999</v>
      </c>
      <c r="AH47">
        <v>152.94049999999999</v>
      </c>
      <c r="AI47">
        <v>31.824999999999999</v>
      </c>
      <c r="AJ47">
        <v>0</v>
      </c>
      <c r="AK47">
        <v>49.237200000000001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31.612200000000001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79.05</v>
      </c>
      <c r="BA47">
        <f t="shared" si="1"/>
        <v>2780.9953240000004</v>
      </c>
      <c r="BD47">
        <v>24.08</v>
      </c>
      <c r="BE47">
        <v>7.64</v>
      </c>
      <c r="BF47">
        <v>1.99</v>
      </c>
      <c r="BG47">
        <v>4.0199999999999996</v>
      </c>
      <c r="BH47">
        <v>5.81</v>
      </c>
      <c r="BI47">
        <v>4.78</v>
      </c>
      <c r="BJ47">
        <v>3.11</v>
      </c>
      <c r="BK47">
        <v>4.46</v>
      </c>
      <c r="BL47">
        <v>0.97</v>
      </c>
      <c r="BM47">
        <v>0</v>
      </c>
      <c r="BN47">
        <v>0.51</v>
      </c>
      <c r="BO47">
        <v>15.77</v>
      </c>
      <c r="BP47">
        <v>0</v>
      </c>
      <c r="BQ47">
        <v>4.41</v>
      </c>
      <c r="BR47">
        <v>1.04</v>
      </c>
      <c r="BS47">
        <v>0.46</v>
      </c>
      <c r="BT47">
        <v>0</v>
      </c>
      <c r="BU47">
        <v>0</v>
      </c>
      <c r="BV47">
        <v>0</v>
      </c>
      <c r="BW47">
        <f t="shared" si="2"/>
        <v>79.05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116.25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46.188000000000002</v>
      </c>
      <c r="AF48">
        <v>6.4089999999999998</v>
      </c>
      <c r="AG48">
        <v>17.835599999999999</v>
      </c>
      <c r="AH48">
        <v>152.94049999999999</v>
      </c>
      <c r="AI48">
        <v>31.824999999999999</v>
      </c>
      <c r="AJ48">
        <v>0</v>
      </c>
      <c r="AK48">
        <v>49.237200000000001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31.612200000000001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79.05</v>
      </c>
      <c r="BA48">
        <f t="shared" si="1"/>
        <v>2780.9953240000004</v>
      </c>
      <c r="BD48">
        <v>24.08</v>
      </c>
      <c r="BE48">
        <v>7.64</v>
      </c>
      <c r="BF48">
        <v>1.99</v>
      </c>
      <c r="BG48">
        <v>4.0199999999999996</v>
      </c>
      <c r="BH48">
        <v>5.81</v>
      </c>
      <c r="BI48">
        <v>4.78</v>
      </c>
      <c r="BJ48">
        <v>3.11</v>
      </c>
      <c r="BK48">
        <v>4.46</v>
      </c>
      <c r="BL48">
        <v>0.97</v>
      </c>
      <c r="BM48">
        <v>0</v>
      </c>
      <c r="BN48">
        <v>0.51</v>
      </c>
      <c r="BO48">
        <v>15.77</v>
      </c>
      <c r="BP48">
        <v>0</v>
      </c>
      <c r="BQ48">
        <v>4.41</v>
      </c>
      <c r="BR48">
        <v>1.04</v>
      </c>
      <c r="BS48">
        <v>0.46</v>
      </c>
      <c r="BT48">
        <v>0</v>
      </c>
      <c r="BU48">
        <v>0</v>
      </c>
      <c r="BV48">
        <v>0</v>
      </c>
      <c r="BW48">
        <f t="shared" si="2"/>
        <v>79.05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116.25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46.188000000000002</v>
      </c>
      <c r="AF49">
        <v>6.4089999999999998</v>
      </c>
      <c r="AG49">
        <v>17.835599999999999</v>
      </c>
      <c r="AH49">
        <v>152.94049999999999</v>
      </c>
      <c r="AI49">
        <v>31.824999999999999</v>
      </c>
      <c r="AJ49">
        <v>0</v>
      </c>
      <c r="AK49">
        <v>49.491</v>
      </c>
      <c r="AL49">
        <v>52.29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31.612200000000001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79.05</v>
      </c>
      <c r="BA49">
        <f t="shared" si="1"/>
        <v>2754.1745240000005</v>
      </c>
      <c r="BD49">
        <v>24.08</v>
      </c>
      <c r="BE49">
        <v>7.64</v>
      </c>
      <c r="BF49">
        <v>1.99</v>
      </c>
      <c r="BG49">
        <v>4.0199999999999996</v>
      </c>
      <c r="BH49">
        <v>5.81</v>
      </c>
      <c r="BI49">
        <v>4.78</v>
      </c>
      <c r="BJ49">
        <v>3.11</v>
      </c>
      <c r="BK49">
        <v>4.46</v>
      </c>
      <c r="BL49">
        <v>0.97</v>
      </c>
      <c r="BM49">
        <v>0</v>
      </c>
      <c r="BN49">
        <v>0.51</v>
      </c>
      <c r="BO49">
        <v>15.77</v>
      </c>
      <c r="BP49">
        <v>0</v>
      </c>
      <c r="BQ49">
        <v>4.41</v>
      </c>
      <c r="BR49">
        <v>1.04</v>
      </c>
      <c r="BS49">
        <v>0.46</v>
      </c>
      <c r="BT49">
        <v>0</v>
      </c>
      <c r="BU49">
        <v>0</v>
      </c>
      <c r="BV49">
        <v>0</v>
      </c>
      <c r="BW49">
        <f t="shared" si="2"/>
        <v>79.05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116.25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46.188000000000002</v>
      </c>
      <c r="AF50">
        <v>6.4089999999999998</v>
      </c>
      <c r="AG50">
        <v>17.835599999999999</v>
      </c>
      <c r="AH50">
        <v>152.94049999999999</v>
      </c>
      <c r="AI50">
        <v>31.824999999999999</v>
      </c>
      <c r="AJ50">
        <v>0</v>
      </c>
      <c r="AK50">
        <v>49.491</v>
      </c>
      <c r="AL50">
        <v>52.29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31.612200000000001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79.05</v>
      </c>
      <c r="BA50">
        <f t="shared" si="1"/>
        <v>2754.1745240000005</v>
      </c>
      <c r="BD50">
        <v>24.08</v>
      </c>
      <c r="BE50">
        <v>7.64</v>
      </c>
      <c r="BF50">
        <v>1.99</v>
      </c>
      <c r="BG50">
        <v>4.0199999999999996</v>
      </c>
      <c r="BH50">
        <v>5.81</v>
      </c>
      <c r="BI50">
        <v>4.78</v>
      </c>
      <c r="BJ50">
        <v>3.11</v>
      </c>
      <c r="BK50">
        <v>4.46</v>
      </c>
      <c r="BL50">
        <v>0.97</v>
      </c>
      <c r="BM50">
        <v>0</v>
      </c>
      <c r="BN50">
        <v>0.51</v>
      </c>
      <c r="BO50">
        <v>15.77</v>
      </c>
      <c r="BP50">
        <v>0</v>
      </c>
      <c r="BQ50">
        <v>4.41</v>
      </c>
      <c r="BR50">
        <v>1.04</v>
      </c>
      <c r="BS50">
        <v>0.46</v>
      </c>
      <c r="BT50">
        <v>0</v>
      </c>
      <c r="BU50">
        <v>0</v>
      </c>
      <c r="BV50">
        <v>0</v>
      </c>
      <c r="BW50">
        <f t="shared" si="2"/>
        <v>79.05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117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46.188000000000002</v>
      </c>
      <c r="AF51">
        <v>6.4089999999999998</v>
      </c>
      <c r="AG51">
        <v>17.835599999999999</v>
      </c>
      <c r="AH51">
        <v>152.94049999999999</v>
      </c>
      <c r="AI51">
        <v>31.824999999999999</v>
      </c>
      <c r="AJ51">
        <v>0</v>
      </c>
      <c r="AK51">
        <v>49.871699999999997</v>
      </c>
      <c r="AL51">
        <v>63.91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31.612200000000001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79.05</v>
      </c>
      <c r="BA51">
        <f t="shared" si="1"/>
        <v>2766.9252240000005</v>
      </c>
      <c r="BD51">
        <v>24.08</v>
      </c>
      <c r="BE51">
        <v>7.64</v>
      </c>
      <c r="BF51">
        <v>1.99</v>
      </c>
      <c r="BG51">
        <v>4.0199999999999996</v>
      </c>
      <c r="BH51">
        <v>5.81</v>
      </c>
      <c r="BI51">
        <v>4.78</v>
      </c>
      <c r="BJ51">
        <v>3.11</v>
      </c>
      <c r="BK51">
        <v>4.46</v>
      </c>
      <c r="BL51">
        <v>0.97</v>
      </c>
      <c r="BM51">
        <v>0</v>
      </c>
      <c r="BN51">
        <v>0.51</v>
      </c>
      <c r="BO51">
        <v>15.77</v>
      </c>
      <c r="BP51">
        <v>0</v>
      </c>
      <c r="BQ51">
        <v>4.41</v>
      </c>
      <c r="BR51">
        <v>1.04</v>
      </c>
      <c r="BS51">
        <v>0.46</v>
      </c>
      <c r="BT51">
        <v>0</v>
      </c>
      <c r="BU51">
        <v>0</v>
      </c>
      <c r="BV51">
        <v>0</v>
      </c>
      <c r="BW51">
        <f t="shared" si="2"/>
        <v>79.05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117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46.188000000000002</v>
      </c>
      <c r="AF52">
        <v>6.4089999999999998</v>
      </c>
      <c r="AG52">
        <v>17.835599999999999</v>
      </c>
      <c r="AH52">
        <v>152.94049999999999</v>
      </c>
      <c r="AI52">
        <v>31.824999999999999</v>
      </c>
      <c r="AJ52">
        <v>0</v>
      </c>
      <c r="AK52">
        <v>49.871699999999997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31.612200000000001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79.05</v>
      </c>
      <c r="BA52">
        <f t="shared" si="1"/>
        <v>2782.3798240000006</v>
      </c>
      <c r="BD52">
        <v>24.08</v>
      </c>
      <c r="BE52">
        <v>7.64</v>
      </c>
      <c r="BF52">
        <v>1.99</v>
      </c>
      <c r="BG52">
        <v>4.0199999999999996</v>
      </c>
      <c r="BH52">
        <v>5.81</v>
      </c>
      <c r="BI52">
        <v>4.78</v>
      </c>
      <c r="BJ52">
        <v>3.11</v>
      </c>
      <c r="BK52">
        <v>4.46</v>
      </c>
      <c r="BL52">
        <v>0.97</v>
      </c>
      <c r="BM52">
        <v>0</v>
      </c>
      <c r="BN52">
        <v>0.51</v>
      </c>
      <c r="BO52">
        <v>15.77</v>
      </c>
      <c r="BP52">
        <v>0</v>
      </c>
      <c r="BQ52">
        <v>4.41</v>
      </c>
      <c r="BR52">
        <v>1.04</v>
      </c>
      <c r="BS52">
        <v>0.46</v>
      </c>
      <c r="BT52">
        <v>0</v>
      </c>
      <c r="BU52">
        <v>0</v>
      </c>
      <c r="BV52">
        <v>0</v>
      </c>
      <c r="BW52">
        <f t="shared" si="2"/>
        <v>79.05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117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46.188000000000002</v>
      </c>
      <c r="AF53">
        <v>6.4089999999999998</v>
      </c>
      <c r="AG53">
        <v>17.835599999999999</v>
      </c>
      <c r="AH53">
        <v>152.94049999999999</v>
      </c>
      <c r="AI53">
        <v>31.824999999999999</v>
      </c>
      <c r="AJ53">
        <v>0</v>
      </c>
      <c r="AK53">
        <v>50.125500000000002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31.612200000000001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79.040000000000006</v>
      </c>
      <c r="BA53">
        <f t="shared" si="1"/>
        <v>2782.6236240000003</v>
      </c>
      <c r="BD53">
        <v>24.08</v>
      </c>
      <c r="BE53">
        <v>7.64</v>
      </c>
      <c r="BF53">
        <v>1.99</v>
      </c>
      <c r="BG53">
        <v>4.0199999999999996</v>
      </c>
      <c r="BH53">
        <v>5.81</v>
      </c>
      <c r="BI53">
        <v>4.78</v>
      </c>
      <c r="BJ53">
        <v>3.11</v>
      </c>
      <c r="BK53">
        <v>4.46</v>
      </c>
      <c r="BL53">
        <v>0.97</v>
      </c>
      <c r="BM53">
        <v>0</v>
      </c>
      <c r="BN53">
        <v>0.51</v>
      </c>
      <c r="BO53">
        <v>15.77</v>
      </c>
      <c r="BP53">
        <v>0</v>
      </c>
      <c r="BQ53">
        <v>4.41</v>
      </c>
      <c r="BR53">
        <v>1.04</v>
      </c>
      <c r="BS53">
        <v>0.45</v>
      </c>
      <c r="BT53">
        <v>0</v>
      </c>
      <c r="BU53">
        <v>0</v>
      </c>
      <c r="BV53">
        <v>0</v>
      </c>
      <c r="BW53">
        <f t="shared" si="2"/>
        <v>79.040000000000006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117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46.188000000000002</v>
      </c>
      <c r="AF54">
        <v>6.4089999999999998</v>
      </c>
      <c r="AG54">
        <v>17.835599999999999</v>
      </c>
      <c r="AH54">
        <v>152.94049999999999</v>
      </c>
      <c r="AI54">
        <v>31.824999999999999</v>
      </c>
      <c r="AJ54">
        <v>0</v>
      </c>
      <c r="AK54">
        <v>50.125500000000002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31.612200000000001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78.890000000000015</v>
      </c>
      <c r="BA54">
        <f t="shared" si="1"/>
        <v>2782.9986240000007</v>
      </c>
      <c r="BD54">
        <v>24.08</v>
      </c>
      <c r="BE54">
        <v>7.64</v>
      </c>
      <c r="BF54">
        <v>1.99</v>
      </c>
      <c r="BG54">
        <v>4.0199999999999996</v>
      </c>
      <c r="BH54">
        <v>5.81</v>
      </c>
      <c r="BI54">
        <v>4.78</v>
      </c>
      <c r="BJ54">
        <v>3.11</v>
      </c>
      <c r="BK54">
        <v>4.34</v>
      </c>
      <c r="BL54">
        <v>0.94</v>
      </c>
      <c r="BM54">
        <v>0</v>
      </c>
      <c r="BN54">
        <v>0.51</v>
      </c>
      <c r="BO54">
        <v>15.77</v>
      </c>
      <c r="BP54">
        <v>0</v>
      </c>
      <c r="BQ54">
        <v>4.41</v>
      </c>
      <c r="BR54">
        <v>1.04</v>
      </c>
      <c r="BS54">
        <v>0.45</v>
      </c>
      <c r="BT54">
        <v>0</v>
      </c>
      <c r="BU54">
        <v>0</v>
      </c>
      <c r="BV54">
        <v>0</v>
      </c>
      <c r="BW54">
        <f t="shared" si="2"/>
        <v>78.890000000000015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117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46.188000000000002</v>
      </c>
      <c r="AF55">
        <v>17.748000000000001</v>
      </c>
      <c r="AG55">
        <v>17.835599999999999</v>
      </c>
      <c r="AH55">
        <v>152.94049999999999</v>
      </c>
      <c r="AI55">
        <v>19.094999999999999</v>
      </c>
      <c r="AJ55">
        <v>0</v>
      </c>
      <c r="AK55">
        <v>50.5062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31.612200000000001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78.890000000000015</v>
      </c>
      <c r="BA55">
        <f t="shared" si="1"/>
        <v>2781.9883240000004</v>
      </c>
      <c r="BD55">
        <v>24.08</v>
      </c>
      <c r="BE55">
        <v>7.64</v>
      </c>
      <c r="BF55">
        <v>1.99</v>
      </c>
      <c r="BG55">
        <v>4.0199999999999996</v>
      </c>
      <c r="BH55">
        <v>5.81</v>
      </c>
      <c r="BI55">
        <v>4.78</v>
      </c>
      <c r="BJ55">
        <v>3.11</v>
      </c>
      <c r="BK55">
        <v>4.34</v>
      </c>
      <c r="BL55">
        <v>0.94</v>
      </c>
      <c r="BM55">
        <v>0</v>
      </c>
      <c r="BN55">
        <v>0.51</v>
      </c>
      <c r="BO55">
        <v>15.77</v>
      </c>
      <c r="BP55">
        <v>0</v>
      </c>
      <c r="BQ55">
        <v>4.41</v>
      </c>
      <c r="BR55">
        <v>1.04</v>
      </c>
      <c r="BS55">
        <v>0.45</v>
      </c>
      <c r="BT55">
        <v>0</v>
      </c>
      <c r="BU55">
        <v>0</v>
      </c>
      <c r="BV55">
        <v>0</v>
      </c>
      <c r="BW55">
        <f t="shared" si="2"/>
        <v>78.890000000000015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117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46.188000000000002</v>
      </c>
      <c r="AF56">
        <v>17.748000000000001</v>
      </c>
      <c r="AG56">
        <v>17.835599999999999</v>
      </c>
      <c r="AH56">
        <v>152.94049999999999</v>
      </c>
      <c r="AI56">
        <v>19.094999999999999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31.612200000000001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78.890000000000015</v>
      </c>
      <c r="BA56">
        <f t="shared" si="1"/>
        <v>2781.9883240000004</v>
      </c>
      <c r="BD56">
        <v>24.08</v>
      </c>
      <c r="BE56">
        <v>7.64</v>
      </c>
      <c r="BF56">
        <v>1.99</v>
      </c>
      <c r="BG56">
        <v>4.0199999999999996</v>
      </c>
      <c r="BH56">
        <v>5.81</v>
      </c>
      <c r="BI56">
        <v>4.78</v>
      </c>
      <c r="BJ56">
        <v>3.11</v>
      </c>
      <c r="BK56">
        <v>4.34</v>
      </c>
      <c r="BL56">
        <v>0.94</v>
      </c>
      <c r="BM56">
        <v>0</v>
      </c>
      <c r="BN56">
        <v>0.51</v>
      </c>
      <c r="BO56">
        <v>15.77</v>
      </c>
      <c r="BP56">
        <v>0</v>
      </c>
      <c r="BQ56">
        <v>4.41</v>
      </c>
      <c r="BR56">
        <v>1.04</v>
      </c>
      <c r="BS56">
        <v>0.45</v>
      </c>
      <c r="BT56">
        <v>0</v>
      </c>
      <c r="BU56">
        <v>0</v>
      </c>
      <c r="BV56">
        <v>0</v>
      </c>
      <c r="BW56">
        <f t="shared" si="2"/>
        <v>78.890000000000015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117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46.188000000000002</v>
      </c>
      <c r="AF57">
        <v>28.594000000000001</v>
      </c>
      <c r="AG57">
        <v>17.835599999999999</v>
      </c>
      <c r="AH57">
        <v>152.94049999999999</v>
      </c>
      <c r="AI57">
        <v>19.094999999999999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78.940000000000012</v>
      </c>
      <c r="BA57">
        <f t="shared" si="1"/>
        <v>2793.138124000001</v>
      </c>
      <c r="BD57">
        <v>24.08</v>
      </c>
      <c r="BE57">
        <v>7.64</v>
      </c>
      <c r="BF57">
        <v>1.99</v>
      </c>
      <c r="BG57">
        <v>4.0199999999999996</v>
      </c>
      <c r="BH57">
        <v>5.81</v>
      </c>
      <c r="BI57">
        <v>4.78</v>
      </c>
      <c r="BJ57">
        <v>3.11</v>
      </c>
      <c r="BK57">
        <v>4.34</v>
      </c>
      <c r="BL57">
        <v>0.94</v>
      </c>
      <c r="BM57">
        <v>0</v>
      </c>
      <c r="BN57">
        <v>0.51</v>
      </c>
      <c r="BO57">
        <v>15.77</v>
      </c>
      <c r="BP57">
        <v>0</v>
      </c>
      <c r="BQ57">
        <v>4.41</v>
      </c>
      <c r="BR57">
        <v>1.0900000000000001</v>
      </c>
      <c r="BS57">
        <v>0.45</v>
      </c>
      <c r="BT57">
        <v>0</v>
      </c>
      <c r="BU57">
        <v>0</v>
      </c>
      <c r="BV57">
        <v>0</v>
      </c>
      <c r="BW57">
        <f t="shared" si="2"/>
        <v>78.940000000000012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117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46.188000000000002</v>
      </c>
      <c r="AF58">
        <v>28.594000000000001</v>
      </c>
      <c r="AG58">
        <v>17.835599999999999</v>
      </c>
      <c r="AH58">
        <v>152.94049999999999</v>
      </c>
      <c r="AI58">
        <v>19.094999999999999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78.940000000000012</v>
      </c>
      <c r="BA58">
        <f t="shared" si="1"/>
        <v>2793.138124000001</v>
      </c>
      <c r="BD58">
        <v>24.08</v>
      </c>
      <c r="BE58">
        <v>7.64</v>
      </c>
      <c r="BF58">
        <v>1.99</v>
      </c>
      <c r="BG58">
        <v>4.0199999999999996</v>
      </c>
      <c r="BH58">
        <v>5.81</v>
      </c>
      <c r="BI58">
        <v>4.78</v>
      </c>
      <c r="BJ58">
        <v>3.11</v>
      </c>
      <c r="BK58">
        <v>4.34</v>
      </c>
      <c r="BL58">
        <v>0.94</v>
      </c>
      <c r="BM58">
        <v>0</v>
      </c>
      <c r="BN58">
        <v>0.51</v>
      </c>
      <c r="BO58">
        <v>15.77</v>
      </c>
      <c r="BP58">
        <v>0</v>
      </c>
      <c r="BQ58">
        <v>4.41</v>
      </c>
      <c r="BR58">
        <v>1.0900000000000001</v>
      </c>
      <c r="BS58">
        <v>0.45</v>
      </c>
      <c r="BT58">
        <v>0</v>
      </c>
      <c r="BU58">
        <v>0</v>
      </c>
      <c r="BV58">
        <v>0</v>
      </c>
      <c r="BW58">
        <f t="shared" si="2"/>
        <v>78.940000000000012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117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0</v>
      </c>
      <c r="AC59">
        <v>29.062808</v>
      </c>
      <c r="AD59">
        <v>36.591700000000003</v>
      </c>
      <c r="AE59">
        <v>46.188000000000002</v>
      </c>
      <c r="AF59">
        <v>28.594000000000001</v>
      </c>
      <c r="AG59">
        <v>17.835599999999999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78.940000000000012</v>
      </c>
      <c r="BA59">
        <f t="shared" si="1"/>
        <v>2822.2009320000011</v>
      </c>
      <c r="BD59">
        <v>24.08</v>
      </c>
      <c r="BE59">
        <v>7.64</v>
      </c>
      <c r="BF59">
        <v>1.99</v>
      </c>
      <c r="BG59">
        <v>4.0199999999999996</v>
      </c>
      <c r="BH59">
        <v>5.81</v>
      </c>
      <c r="BI59">
        <v>4.78</v>
      </c>
      <c r="BJ59">
        <v>3.11</v>
      </c>
      <c r="BK59">
        <v>4.34</v>
      </c>
      <c r="BL59">
        <v>0.94</v>
      </c>
      <c r="BM59">
        <v>0</v>
      </c>
      <c r="BN59">
        <v>0.51</v>
      </c>
      <c r="BO59">
        <v>15.77</v>
      </c>
      <c r="BP59">
        <v>0</v>
      </c>
      <c r="BQ59">
        <v>4.41</v>
      </c>
      <c r="BR59">
        <v>1.0900000000000001</v>
      </c>
      <c r="BS59">
        <v>0.45</v>
      </c>
      <c r="BT59">
        <v>0</v>
      </c>
      <c r="BU59">
        <v>0</v>
      </c>
      <c r="BV59">
        <v>0</v>
      </c>
      <c r="BW59">
        <f t="shared" si="2"/>
        <v>78.940000000000012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117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0</v>
      </c>
      <c r="AC60">
        <v>29.062808</v>
      </c>
      <c r="AD60">
        <v>36.591700000000003</v>
      </c>
      <c r="AE60">
        <v>46.188000000000002</v>
      </c>
      <c r="AF60">
        <v>28.594000000000001</v>
      </c>
      <c r="AG60">
        <v>17.835599999999999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78.940000000000012</v>
      </c>
      <c r="BA60">
        <f t="shared" si="1"/>
        <v>2822.2009320000011</v>
      </c>
      <c r="BD60">
        <v>24.08</v>
      </c>
      <c r="BE60">
        <v>7.64</v>
      </c>
      <c r="BF60">
        <v>1.99</v>
      </c>
      <c r="BG60">
        <v>4.0199999999999996</v>
      </c>
      <c r="BH60">
        <v>5.81</v>
      </c>
      <c r="BI60">
        <v>4.78</v>
      </c>
      <c r="BJ60">
        <v>3.11</v>
      </c>
      <c r="BK60">
        <v>4.34</v>
      </c>
      <c r="BL60">
        <v>0.94</v>
      </c>
      <c r="BM60">
        <v>0</v>
      </c>
      <c r="BN60">
        <v>0.51</v>
      </c>
      <c r="BO60">
        <v>15.77</v>
      </c>
      <c r="BP60">
        <v>0</v>
      </c>
      <c r="BQ60">
        <v>4.41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78.940000000000012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117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38.49</v>
      </c>
      <c r="AF61">
        <v>28.594000000000001</v>
      </c>
      <c r="AG61">
        <v>17.835599999999999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78.78</v>
      </c>
      <c r="BA61">
        <f t="shared" si="1"/>
        <v>2853.8530520000008</v>
      </c>
      <c r="BD61">
        <v>24.08</v>
      </c>
      <c r="BE61">
        <v>7.64</v>
      </c>
      <c r="BF61">
        <v>1.99</v>
      </c>
      <c r="BG61">
        <v>4.0199999999999996</v>
      </c>
      <c r="BH61">
        <v>5.81</v>
      </c>
      <c r="BI61">
        <v>4.62</v>
      </c>
      <c r="BJ61">
        <v>3.11</v>
      </c>
      <c r="BK61">
        <v>4.34</v>
      </c>
      <c r="BL61">
        <v>0.94</v>
      </c>
      <c r="BM61">
        <v>0</v>
      </c>
      <c r="BN61">
        <v>0.51</v>
      </c>
      <c r="BO61">
        <v>15.77</v>
      </c>
      <c r="BP61">
        <v>0</v>
      </c>
      <c r="BQ61">
        <v>4.41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78.78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117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38.49</v>
      </c>
      <c r="AF62">
        <v>28.594000000000001</v>
      </c>
      <c r="AG62">
        <v>17.835599999999999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78.550000000000011</v>
      </c>
      <c r="BA62">
        <f t="shared" si="1"/>
        <v>2853.6230520000008</v>
      </c>
      <c r="BD62">
        <v>24.08</v>
      </c>
      <c r="BE62">
        <v>7.64</v>
      </c>
      <c r="BF62">
        <v>1.99</v>
      </c>
      <c r="BG62">
        <v>4.0199999999999996</v>
      </c>
      <c r="BH62">
        <v>5.81</v>
      </c>
      <c r="BI62">
        <v>4.49</v>
      </c>
      <c r="BJ62">
        <v>3.11</v>
      </c>
      <c r="BK62">
        <v>4.2699999999999996</v>
      </c>
      <c r="BL62">
        <v>0.91</v>
      </c>
      <c r="BM62">
        <v>0</v>
      </c>
      <c r="BN62">
        <v>0.51</v>
      </c>
      <c r="BO62">
        <v>15.77</v>
      </c>
      <c r="BP62">
        <v>0</v>
      </c>
      <c r="BQ62">
        <v>4.41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78.550000000000011</v>
      </c>
    </row>
    <row r="63" spans="1:75">
      <c r="A63" t="s">
        <v>105</v>
      </c>
      <c r="B63">
        <v>0</v>
      </c>
      <c r="C63">
        <v>32.865000000000002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117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38.49</v>
      </c>
      <c r="AF63">
        <v>28.594000000000001</v>
      </c>
      <c r="AG63">
        <v>17.835599999999999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78.850000000000009</v>
      </c>
      <c r="BA63">
        <f t="shared" si="1"/>
        <v>2853.7130520000005</v>
      </c>
      <c r="BD63">
        <v>24.08</v>
      </c>
      <c r="BE63">
        <v>7.64</v>
      </c>
      <c r="BF63">
        <v>1.99</v>
      </c>
      <c r="BG63">
        <v>4.0199999999999996</v>
      </c>
      <c r="BH63">
        <v>5.81</v>
      </c>
      <c r="BI63">
        <v>4.79</v>
      </c>
      <c r="BJ63">
        <v>3.11</v>
      </c>
      <c r="BK63">
        <v>4.2699999999999996</v>
      </c>
      <c r="BL63">
        <v>0.91</v>
      </c>
      <c r="BM63">
        <v>0</v>
      </c>
      <c r="BN63">
        <v>0.51</v>
      </c>
      <c r="BO63">
        <v>15.77</v>
      </c>
      <c r="BP63">
        <v>0</v>
      </c>
      <c r="BQ63">
        <v>4.41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78.850000000000009</v>
      </c>
    </row>
    <row r="64" spans="1:75">
      <c r="A64" t="s">
        <v>106</v>
      </c>
      <c r="B64">
        <v>0</v>
      </c>
      <c r="C64">
        <v>32.865000000000002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117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38.49</v>
      </c>
      <c r="AF64">
        <v>28.594000000000001</v>
      </c>
      <c r="AG64">
        <v>17.835599999999999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47.88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78.850000000000009</v>
      </c>
      <c r="BA64">
        <f t="shared" si="1"/>
        <v>2856.2330520000005</v>
      </c>
      <c r="BD64">
        <v>24.08</v>
      </c>
      <c r="BE64">
        <v>7.64</v>
      </c>
      <c r="BF64">
        <v>1.99</v>
      </c>
      <c r="BG64">
        <v>4.0199999999999996</v>
      </c>
      <c r="BH64">
        <v>5.81</v>
      </c>
      <c r="BI64">
        <v>4.79</v>
      </c>
      <c r="BJ64">
        <v>3.11</v>
      </c>
      <c r="BK64">
        <v>4.2699999999999996</v>
      </c>
      <c r="BL64">
        <v>0.91</v>
      </c>
      <c r="BM64">
        <v>0</v>
      </c>
      <c r="BN64">
        <v>0.51</v>
      </c>
      <c r="BO64">
        <v>15.77</v>
      </c>
      <c r="BP64">
        <v>0</v>
      </c>
      <c r="BQ64">
        <v>4.41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78.850000000000009</v>
      </c>
    </row>
    <row r="65" spans="1:75">
      <c r="A65" t="s">
        <v>107</v>
      </c>
      <c r="B65">
        <v>0</v>
      </c>
      <c r="C65">
        <v>32.865000000000002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117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38.49</v>
      </c>
      <c r="AF65">
        <v>28.594000000000001</v>
      </c>
      <c r="AG65">
        <v>17.835599999999999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47.88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78.84</v>
      </c>
      <c r="BA65">
        <f t="shared" si="1"/>
        <v>2856.2230520000007</v>
      </c>
      <c r="BD65">
        <v>24.08</v>
      </c>
      <c r="BE65">
        <v>7.64</v>
      </c>
      <c r="BF65">
        <v>1.99</v>
      </c>
      <c r="BG65">
        <v>4.0199999999999996</v>
      </c>
      <c r="BH65">
        <v>5.81</v>
      </c>
      <c r="BI65">
        <v>4.78</v>
      </c>
      <c r="BJ65">
        <v>3.11</v>
      </c>
      <c r="BK65">
        <v>4.2699999999999996</v>
      </c>
      <c r="BL65">
        <v>0.91</v>
      </c>
      <c r="BM65">
        <v>0</v>
      </c>
      <c r="BN65">
        <v>0.51</v>
      </c>
      <c r="BO65">
        <v>15.77</v>
      </c>
      <c r="BP65">
        <v>0</v>
      </c>
      <c r="BQ65">
        <v>4.41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78.84</v>
      </c>
    </row>
    <row r="66" spans="1:75">
      <c r="A66" t="s">
        <v>108</v>
      </c>
      <c r="B66">
        <v>0</v>
      </c>
      <c r="C66">
        <v>32.865000000000002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117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38.49</v>
      </c>
      <c r="AF66">
        <v>28.594000000000001</v>
      </c>
      <c r="AG66">
        <v>17.835599999999999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47.88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78.84</v>
      </c>
      <c r="BA66">
        <f t="shared" si="1"/>
        <v>2856.2230520000007</v>
      </c>
      <c r="BD66">
        <v>24.08</v>
      </c>
      <c r="BE66">
        <v>7.64</v>
      </c>
      <c r="BF66">
        <v>1.99</v>
      </c>
      <c r="BG66">
        <v>4.0199999999999996</v>
      </c>
      <c r="BH66">
        <v>5.81</v>
      </c>
      <c r="BI66">
        <v>4.78</v>
      </c>
      <c r="BJ66">
        <v>3.11</v>
      </c>
      <c r="BK66">
        <v>4.2699999999999996</v>
      </c>
      <c r="BL66">
        <v>0.91</v>
      </c>
      <c r="BM66">
        <v>0</v>
      </c>
      <c r="BN66">
        <v>0.51</v>
      </c>
      <c r="BO66">
        <v>15.77</v>
      </c>
      <c r="BP66">
        <v>0</v>
      </c>
      <c r="BQ66">
        <v>4.41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78.84</v>
      </c>
    </row>
    <row r="67" spans="1:75">
      <c r="A67" t="s">
        <v>109</v>
      </c>
      <c r="B67">
        <v>0</v>
      </c>
      <c r="C67">
        <v>32.865000000000002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117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38.49</v>
      </c>
      <c r="AF67">
        <v>28.594000000000001</v>
      </c>
      <c r="AG67">
        <v>17.835599999999999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78.84</v>
      </c>
      <c r="BA67">
        <f t="shared" si="1"/>
        <v>2883.3170520000008</v>
      </c>
      <c r="BD67">
        <v>24.08</v>
      </c>
      <c r="BE67">
        <v>7.64</v>
      </c>
      <c r="BF67">
        <v>1.99</v>
      </c>
      <c r="BG67">
        <v>4.0199999999999996</v>
      </c>
      <c r="BH67">
        <v>5.81</v>
      </c>
      <c r="BI67">
        <v>4.78</v>
      </c>
      <c r="BJ67">
        <v>3.11</v>
      </c>
      <c r="BK67">
        <v>4.2699999999999996</v>
      </c>
      <c r="BL67">
        <v>0.91</v>
      </c>
      <c r="BM67">
        <v>0</v>
      </c>
      <c r="BN67">
        <v>0.51</v>
      </c>
      <c r="BO67">
        <v>15.77</v>
      </c>
      <c r="BP67">
        <v>0</v>
      </c>
      <c r="BQ67">
        <v>4.41</v>
      </c>
      <c r="BR67">
        <v>1.0900000000000001</v>
      </c>
      <c r="BS67">
        <v>0.45</v>
      </c>
      <c r="BT67">
        <v>0</v>
      </c>
      <c r="BU67">
        <v>0</v>
      </c>
      <c r="BV67">
        <v>0</v>
      </c>
      <c r="BW67">
        <f t="shared" si="2"/>
        <v>78.84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117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38.49</v>
      </c>
      <c r="AF68">
        <v>28.594000000000001</v>
      </c>
      <c r="AG68">
        <v>17.835599999999999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78.84</v>
      </c>
      <c r="BA68">
        <f t="shared" ref="BA68:BA98" si="4">SUM(B68:AZ68)</f>
        <v>2883.2120520000003</v>
      </c>
      <c r="BD68">
        <v>24.08</v>
      </c>
      <c r="BE68">
        <v>7.64</v>
      </c>
      <c r="BF68">
        <v>1.99</v>
      </c>
      <c r="BG68">
        <v>4.0199999999999996</v>
      </c>
      <c r="BH68">
        <v>5.81</v>
      </c>
      <c r="BI68">
        <v>4.78</v>
      </c>
      <c r="BJ68">
        <v>3.11</v>
      </c>
      <c r="BK68">
        <v>4.2699999999999996</v>
      </c>
      <c r="BL68">
        <v>0.91</v>
      </c>
      <c r="BM68">
        <v>0</v>
      </c>
      <c r="BN68">
        <v>0.51</v>
      </c>
      <c r="BO68">
        <v>15.77</v>
      </c>
      <c r="BP68">
        <v>0</v>
      </c>
      <c r="BQ68">
        <v>4.41</v>
      </c>
      <c r="BR68">
        <v>1.0900000000000001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78.84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117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17.835599999999999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78.850000000000009</v>
      </c>
      <c r="BA69">
        <f t="shared" si="4"/>
        <v>2877.7051520000005</v>
      </c>
      <c r="BD69">
        <v>24.08</v>
      </c>
      <c r="BE69">
        <v>7.64</v>
      </c>
      <c r="BF69">
        <v>1.99</v>
      </c>
      <c r="BG69">
        <v>4.0199999999999996</v>
      </c>
      <c r="BH69">
        <v>5.81</v>
      </c>
      <c r="BI69">
        <v>4.79</v>
      </c>
      <c r="BJ69">
        <v>3.11</v>
      </c>
      <c r="BK69">
        <v>4.2699999999999996</v>
      </c>
      <c r="BL69">
        <v>0.91</v>
      </c>
      <c r="BM69">
        <v>0</v>
      </c>
      <c r="BN69">
        <v>0.51</v>
      </c>
      <c r="BO69">
        <v>15.77</v>
      </c>
      <c r="BP69">
        <v>0</v>
      </c>
      <c r="BQ69">
        <v>4.41</v>
      </c>
      <c r="BR69">
        <v>1.0900000000000001</v>
      </c>
      <c r="BS69">
        <v>0.45</v>
      </c>
      <c r="BT69">
        <v>0</v>
      </c>
      <c r="BU69">
        <v>0</v>
      </c>
      <c r="BV69">
        <v>0</v>
      </c>
      <c r="BW69">
        <f t="shared" si="5"/>
        <v>78.850000000000009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117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17.835599999999999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78.84</v>
      </c>
      <c r="BA70">
        <f t="shared" si="4"/>
        <v>2877.6951520000007</v>
      </c>
      <c r="BD70">
        <v>24.08</v>
      </c>
      <c r="BE70">
        <v>7.64</v>
      </c>
      <c r="BF70">
        <v>1.99</v>
      </c>
      <c r="BG70">
        <v>4.0199999999999996</v>
      </c>
      <c r="BH70">
        <v>5.81</v>
      </c>
      <c r="BI70">
        <v>4.78</v>
      </c>
      <c r="BJ70">
        <v>3.11</v>
      </c>
      <c r="BK70">
        <v>4.2699999999999996</v>
      </c>
      <c r="BL70">
        <v>0.91</v>
      </c>
      <c r="BM70">
        <v>0</v>
      </c>
      <c r="BN70">
        <v>0.51</v>
      </c>
      <c r="BO70">
        <v>15.77</v>
      </c>
      <c r="BP70">
        <v>0</v>
      </c>
      <c r="BQ70">
        <v>4.41</v>
      </c>
      <c r="BR70">
        <v>1.0900000000000001</v>
      </c>
      <c r="BS70">
        <v>0.45</v>
      </c>
      <c r="BT70">
        <v>0</v>
      </c>
      <c r="BU70">
        <v>0</v>
      </c>
      <c r="BV70">
        <v>0</v>
      </c>
      <c r="BW70">
        <f t="shared" si="5"/>
        <v>78.84</v>
      </c>
    </row>
    <row r="71" spans="1:75">
      <c r="A71" t="s">
        <v>113</v>
      </c>
      <c r="B71">
        <v>0</v>
      </c>
      <c r="C71">
        <v>32.76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117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17.835599999999999</v>
      </c>
      <c r="AH71">
        <v>152.94049999999999</v>
      </c>
      <c r="AI71">
        <v>42.009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78.84</v>
      </c>
      <c r="BA71">
        <f t="shared" si="4"/>
        <v>2887.8791520000009</v>
      </c>
      <c r="BD71">
        <v>24.08</v>
      </c>
      <c r="BE71">
        <v>7.64</v>
      </c>
      <c r="BF71">
        <v>1.99</v>
      </c>
      <c r="BG71">
        <v>4.0199999999999996</v>
      </c>
      <c r="BH71">
        <v>5.81</v>
      </c>
      <c r="BI71">
        <v>4.78</v>
      </c>
      <c r="BJ71">
        <v>3.11</v>
      </c>
      <c r="BK71">
        <v>4.2699999999999996</v>
      </c>
      <c r="BL71">
        <v>0.91</v>
      </c>
      <c r="BM71">
        <v>0</v>
      </c>
      <c r="BN71">
        <v>0.51</v>
      </c>
      <c r="BO71">
        <v>15.77</v>
      </c>
      <c r="BP71">
        <v>0</v>
      </c>
      <c r="BQ71">
        <v>4.41</v>
      </c>
      <c r="BR71">
        <v>1.0900000000000001</v>
      </c>
      <c r="BS71">
        <v>0.45</v>
      </c>
      <c r="BT71">
        <v>0</v>
      </c>
      <c r="BU71">
        <v>0</v>
      </c>
      <c r="BV71">
        <v>0</v>
      </c>
      <c r="BW71">
        <f t="shared" si="5"/>
        <v>78.84</v>
      </c>
    </row>
    <row r="72" spans="1:75">
      <c r="A72" t="s">
        <v>114</v>
      </c>
      <c r="B72">
        <v>0</v>
      </c>
      <c r="C72">
        <v>32.76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117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17.835599999999999</v>
      </c>
      <c r="AH72">
        <v>152.94049999999999</v>
      </c>
      <c r="AI72">
        <v>42.009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31.612200000000001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78.84</v>
      </c>
      <c r="BA72">
        <f t="shared" si="4"/>
        <v>2887.8791520000009</v>
      </c>
      <c r="BD72">
        <v>24.08</v>
      </c>
      <c r="BE72">
        <v>7.64</v>
      </c>
      <c r="BF72">
        <v>1.99</v>
      </c>
      <c r="BG72">
        <v>4.0199999999999996</v>
      </c>
      <c r="BH72">
        <v>5.81</v>
      </c>
      <c r="BI72">
        <v>4.78</v>
      </c>
      <c r="BJ72">
        <v>3.11</v>
      </c>
      <c r="BK72">
        <v>4.2699999999999996</v>
      </c>
      <c r="BL72">
        <v>0.91</v>
      </c>
      <c r="BM72">
        <v>0</v>
      </c>
      <c r="BN72">
        <v>0.51</v>
      </c>
      <c r="BO72">
        <v>15.77</v>
      </c>
      <c r="BP72">
        <v>0</v>
      </c>
      <c r="BQ72">
        <v>4.41</v>
      </c>
      <c r="BR72">
        <v>1.0900000000000001</v>
      </c>
      <c r="BS72">
        <v>0.45</v>
      </c>
      <c r="BT72">
        <v>0</v>
      </c>
      <c r="BU72">
        <v>0</v>
      </c>
      <c r="BV72">
        <v>0</v>
      </c>
      <c r="BW72">
        <f t="shared" si="5"/>
        <v>78.84</v>
      </c>
    </row>
    <row r="73" spans="1:75">
      <c r="A73" t="s">
        <v>115</v>
      </c>
      <c r="B73">
        <v>0</v>
      </c>
      <c r="C73">
        <v>32.76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117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17.835599999999999</v>
      </c>
      <c r="AH73">
        <v>152.94049999999999</v>
      </c>
      <c r="AI73">
        <v>34.371000000000002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78.84</v>
      </c>
      <c r="BA73">
        <f t="shared" si="4"/>
        <v>2880.241152000001</v>
      </c>
      <c r="BD73">
        <v>24.08</v>
      </c>
      <c r="BE73">
        <v>7.64</v>
      </c>
      <c r="BF73">
        <v>1.99</v>
      </c>
      <c r="BG73">
        <v>4.0199999999999996</v>
      </c>
      <c r="BH73">
        <v>5.81</v>
      </c>
      <c r="BI73">
        <v>4.78</v>
      </c>
      <c r="BJ73">
        <v>3.11</v>
      </c>
      <c r="BK73">
        <v>4.2699999999999996</v>
      </c>
      <c r="BL73">
        <v>0.91</v>
      </c>
      <c r="BM73">
        <v>0</v>
      </c>
      <c r="BN73">
        <v>0.51</v>
      </c>
      <c r="BO73">
        <v>15.77</v>
      </c>
      <c r="BP73">
        <v>0</v>
      </c>
      <c r="BQ73">
        <v>4.41</v>
      </c>
      <c r="BR73">
        <v>1.0900000000000001</v>
      </c>
      <c r="BS73">
        <v>0.45</v>
      </c>
      <c r="BT73">
        <v>0</v>
      </c>
      <c r="BU73">
        <v>0</v>
      </c>
      <c r="BV73">
        <v>0</v>
      </c>
      <c r="BW73">
        <f t="shared" si="5"/>
        <v>78.84</v>
      </c>
    </row>
    <row r="74" spans="1:75">
      <c r="A74" t="s">
        <v>116</v>
      </c>
      <c r="B74">
        <v>0</v>
      </c>
      <c r="C74">
        <v>32.76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117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17.835599999999999</v>
      </c>
      <c r="AH74">
        <v>152.94049999999999</v>
      </c>
      <c r="AI74">
        <v>34.371000000000002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78.84</v>
      </c>
      <c r="BA74">
        <f t="shared" si="4"/>
        <v>2880.241152000001</v>
      </c>
      <c r="BD74">
        <v>24.08</v>
      </c>
      <c r="BE74">
        <v>7.64</v>
      </c>
      <c r="BF74">
        <v>1.99</v>
      </c>
      <c r="BG74">
        <v>4.0199999999999996</v>
      </c>
      <c r="BH74">
        <v>5.81</v>
      </c>
      <c r="BI74">
        <v>4.78</v>
      </c>
      <c r="BJ74">
        <v>3.11</v>
      </c>
      <c r="BK74">
        <v>4.2699999999999996</v>
      </c>
      <c r="BL74">
        <v>0.91</v>
      </c>
      <c r="BM74">
        <v>0</v>
      </c>
      <c r="BN74">
        <v>0.51</v>
      </c>
      <c r="BO74">
        <v>15.77</v>
      </c>
      <c r="BP74">
        <v>0</v>
      </c>
      <c r="BQ74">
        <v>4.41</v>
      </c>
      <c r="BR74">
        <v>1.0900000000000001</v>
      </c>
      <c r="BS74">
        <v>0.45</v>
      </c>
      <c r="BT74">
        <v>0</v>
      </c>
      <c r="BU74">
        <v>0</v>
      </c>
      <c r="BV74">
        <v>0</v>
      </c>
      <c r="BW74">
        <f t="shared" si="5"/>
        <v>78.84</v>
      </c>
    </row>
    <row r="75" spans="1:75">
      <c r="A75" t="s">
        <v>117</v>
      </c>
      <c r="B75">
        <v>0</v>
      </c>
      <c r="C75">
        <v>32.76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66.308000000000007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117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17.835599999999999</v>
      </c>
      <c r="AH75">
        <v>152.94049999999999</v>
      </c>
      <c r="AI75">
        <v>34.371000000000002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31.612200000000001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79.180000000000021</v>
      </c>
      <c r="BA75">
        <f t="shared" si="4"/>
        <v>2880.5811520000007</v>
      </c>
      <c r="BD75">
        <v>25.2</v>
      </c>
      <c r="BE75">
        <v>7.45</v>
      </c>
      <c r="BF75">
        <v>2.06</v>
      </c>
      <c r="BG75">
        <v>3.9</v>
      </c>
      <c r="BH75">
        <v>5.81</v>
      </c>
      <c r="BI75">
        <v>4.68</v>
      </c>
      <c r="BJ75">
        <v>3.2</v>
      </c>
      <c r="BK75">
        <v>4.28</v>
      </c>
      <c r="BL75">
        <v>0.87</v>
      </c>
      <c r="BM75">
        <v>0</v>
      </c>
      <c r="BN75">
        <v>0.49</v>
      </c>
      <c r="BO75">
        <v>15.39</v>
      </c>
      <c r="BP75">
        <v>0</v>
      </c>
      <c r="BQ75">
        <v>4.28</v>
      </c>
      <c r="BR75">
        <v>1.1200000000000001</v>
      </c>
      <c r="BS75">
        <v>0.45</v>
      </c>
      <c r="BT75">
        <v>0</v>
      </c>
      <c r="BU75">
        <v>0</v>
      </c>
      <c r="BV75">
        <v>0</v>
      </c>
      <c r="BW75">
        <f t="shared" si="5"/>
        <v>79.180000000000021</v>
      </c>
    </row>
    <row r="76" spans="1:75">
      <c r="A76" t="s">
        <v>118</v>
      </c>
      <c r="B76">
        <v>0</v>
      </c>
      <c r="C76">
        <v>32.76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66.308000000000007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117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17.835599999999999</v>
      </c>
      <c r="AH76">
        <v>152.94049999999999</v>
      </c>
      <c r="AI76">
        <v>34.371000000000002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31.612200000000001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79.180000000000021</v>
      </c>
      <c r="BA76">
        <f t="shared" si="4"/>
        <v>2880.5811520000007</v>
      </c>
      <c r="BD76">
        <v>25.2</v>
      </c>
      <c r="BE76">
        <v>7.45</v>
      </c>
      <c r="BF76">
        <v>2.06</v>
      </c>
      <c r="BG76">
        <v>3.9</v>
      </c>
      <c r="BH76">
        <v>5.81</v>
      </c>
      <c r="BI76">
        <v>4.68</v>
      </c>
      <c r="BJ76">
        <v>3.2</v>
      </c>
      <c r="BK76">
        <v>4.28</v>
      </c>
      <c r="BL76">
        <v>0.87</v>
      </c>
      <c r="BM76">
        <v>0</v>
      </c>
      <c r="BN76">
        <v>0.49</v>
      </c>
      <c r="BO76">
        <v>15.39</v>
      </c>
      <c r="BP76">
        <v>0</v>
      </c>
      <c r="BQ76">
        <v>4.28</v>
      </c>
      <c r="BR76">
        <v>1.1200000000000001</v>
      </c>
      <c r="BS76">
        <v>0.45</v>
      </c>
      <c r="BT76">
        <v>0</v>
      </c>
      <c r="BU76">
        <v>0</v>
      </c>
      <c r="BV76">
        <v>0</v>
      </c>
      <c r="BW76">
        <f t="shared" si="5"/>
        <v>79.180000000000021</v>
      </c>
    </row>
    <row r="77" spans="1:75">
      <c r="A77" t="s">
        <v>119</v>
      </c>
      <c r="B77">
        <v>0</v>
      </c>
      <c r="C77">
        <v>32.76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66.308000000000007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117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46.188000000000002</v>
      </c>
      <c r="AF77">
        <v>28.594000000000001</v>
      </c>
      <c r="AG77">
        <v>17.835599999999999</v>
      </c>
      <c r="AH77">
        <v>152.94049999999999</v>
      </c>
      <c r="AI77">
        <v>34.371000000000002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10.504200000000001</v>
      </c>
      <c r="AQ77">
        <v>62.244</v>
      </c>
      <c r="AR77">
        <v>32.419319999999999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79.02000000000001</v>
      </c>
      <c r="BA77">
        <f t="shared" si="4"/>
        <v>2893.4183720000005</v>
      </c>
      <c r="BD77">
        <v>25.2</v>
      </c>
      <c r="BE77">
        <v>7.45</v>
      </c>
      <c r="BF77">
        <v>2.06</v>
      </c>
      <c r="BG77">
        <v>3.9</v>
      </c>
      <c r="BH77">
        <v>5.81</v>
      </c>
      <c r="BI77">
        <v>4.68</v>
      </c>
      <c r="BJ77">
        <v>3.2</v>
      </c>
      <c r="BK77">
        <v>4.28</v>
      </c>
      <c r="BL77">
        <v>0.87</v>
      </c>
      <c r="BM77">
        <v>0</v>
      </c>
      <c r="BN77">
        <v>0.49</v>
      </c>
      <c r="BO77">
        <v>15.23</v>
      </c>
      <c r="BP77">
        <v>0</v>
      </c>
      <c r="BQ77">
        <v>4.28</v>
      </c>
      <c r="BR77">
        <v>1.1200000000000001</v>
      </c>
      <c r="BS77">
        <v>0.45</v>
      </c>
      <c r="BT77">
        <v>0</v>
      </c>
      <c r="BU77">
        <v>0</v>
      </c>
      <c r="BV77">
        <v>0</v>
      </c>
      <c r="BW77">
        <f t="shared" si="5"/>
        <v>79.02000000000001</v>
      </c>
    </row>
    <row r="78" spans="1:75">
      <c r="A78" t="s">
        <v>120</v>
      </c>
      <c r="B78">
        <v>0</v>
      </c>
      <c r="C78">
        <v>32.76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66.308000000000007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117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46.188000000000002</v>
      </c>
      <c r="AF78">
        <v>28.594000000000001</v>
      </c>
      <c r="AG78">
        <v>17.835599999999999</v>
      </c>
      <c r="AH78">
        <v>152.94049999999999</v>
      </c>
      <c r="AI78">
        <v>34.371000000000002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9.4794</v>
      </c>
      <c r="AQ78">
        <v>62.244</v>
      </c>
      <c r="AR78">
        <v>32.419319999999999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79.02000000000001</v>
      </c>
      <c r="BA78">
        <f t="shared" si="4"/>
        <v>2892.3935720000009</v>
      </c>
      <c r="BD78">
        <v>25.2</v>
      </c>
      <c r="BE78">
        <v>7.45</v>
      </c>
      <c r="BF78">
        <v>2.06</v>
      </c>
      <c r="BG78">
        <v>3.9</v>
      </c>
      <c r="BH78">
        <v>5.81</v>
      </c>
      <c r="BI78">
        <v>4.68</v>
      </c>
      <c r="BJ78">
        <v>3.2</v>
      </c>
      <c r="BK78">
        <v>4.28</v>
      </c>
      <c r="BL78">
        <v>0.87</v>
      </c>
      <c r="BM78">
        <v>0</v>
      </c>
      <c r="BN78">
        <v>0.49</v>
      </c>
      <c r="BO78">
        <v>15.23</v>
      </c>
      <c r="BP78">
        <v>0</v>
      </c>
      <c r="BQ78">
        <v>4.28</v>
      </c>
      <c r="BR78">
        <v>1.1200000000000001</v>
      </c>
      <c r="BS78">
        <v>0.45</v>
      </c>
      <c r="BT78">
        <v>0</v>
      </c>
      <c r="BU78">
        <v>0</v>
      </c>
      <c r="BV78">
        <v>0</v>
      </c>
      <c r="BW78">
        <f t="shared" si="5"/>
        <v>79.02000000000001</v>
      </c>
    </row>
    <row r="79" spans="1:75">
      <c r="A79" t="s">
        <v>121</v>
      </c>
      <c r="B79">
        <v>0</v>
      </c>
      <c r="C79">
        <v>32.76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66.308000000000007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117</v>
      </c>
      <c r="Q79">
        <v>13.704000000000001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40.923099999999998</v>
      </c>
      <c r="AC79">
        <v>29.062808</v>
      </c>
      <c r="AD79">
        <v>38.5732</v>
      </c>
      <c r="AE79">
        <v>52.089799999999997</v>
      </c>
      <c r="AF79">
        <v>30.565999999999999</v>
      </c>
      <c r="AG79">
        <v>17.835599999999999</v>
      </c>
      <c r="AH79">
        <v>154.69245000000001</v>
      </c>
      <c r="AI79">
        <v>44.555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64.260000000000005</v>
      </c>
      <c r="AR79">
        <v>32.419319999999999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</v>
      </c>
      <c r="BA79">
        <f t="shared" si="4"/>
        <v>2921.5807920000002</v>
      </c>
      <c r="BD79">
        <v>25.2</v>
      </c>
      <c r="BE79">
        <v>7.45</v>
      </c>
      <c r="BF79">
        <v>2.09</v>
      </c>
      <c r="BG79">
        <v>3.9</v>
      </c>
      <c r="BH79">
        <v>5.81</v>
      </c>
      <c r="BI79">
        <v>4.68</v>
      </c>
      <c r="BJ79">
        <v>3.2</v>
      </c>
      <c r="BK79">
        <v>4.28</v>
      </c>
      <c r="BL79">
        <v>0.87</v>
      </c>
      <c r="BM79">
        <v>0</v>
      </c>
      <c r="BN79">
        <v>0.49</v>
      </c>
      <c r="BO79">
        <v>15.23</v>
      </c>
      <c r="BP79">
        <v>0</v>
      </c>
      <c r="BQ79">
        <v>4.28</v>
      </c>
      <c r="BR79">
        <v>1.07</v>
      </c>
      <c r="BS79">
        <v>0.45</v>
      </c>
      <c r="BT79">
        <v>0</v>
      </c>
      <c r="BU79">
        <v>0</v>
      </c>
      <c r="BV79">
        <v>0</v>
      </c>
      <c r="BW79">
        <f t="shared" si="5"/>
        <v>79</v>
      </c>
    </row>
    <row r="80" spans="1:75">
      <c r="A80" t="s">
        <v>122</v>
      </c>
      <c r="B80">
        <v>0</v>
      </c>
      <c r="C80">
        <v>32.76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66.308000000000007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117</v>
      </c>
      <c r="Q80">
        <v>13.704000000000001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40.923099999999998</v>
      </c>
      <c r="AC80">
        <v>29.062808</v>
      </c>
      <c r="AD80">
        <v>38.5732</v>
      </c>
      <c r="AE80">
        <v>52.089799999999997</v>
      </c>
      <c r="AF80">
        <v>30.565999999999999</v>
      </c>
      <c r="AG80">
        <v>17.835599999999999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64.260000000000005</v>
      </c>
      <c r="AR80">
        <v>32.419319999999999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</v>
      </c>
      <c r="BA80">
        <f t="shared" si="4"/>
        <v>2943.2217920000003</v>
      </c>
      <c r="BD80">
        <v>25.2</v>
      </c>
      <c r="BE80">
        <v>7.45</v>
      </c>
      <c r="BF80">
        <v>2.09</v>
      </c>
      <c r="BG80">
        <v>3.9</v>
      </c>
      <c r="BH80">
        <v>5.81</v>
      </c>
      <c r="BI80">
        <v>4.68</v>
      </c>
      <c r="BJ80">
        <v>3.2</v>
      </c>
      <c r="BK80">
        <v>4.28</v>
      </c>
      <c r="BL80">
        <v>0.87</v>
      </c>
      <c r="BM80">
        <v>0</v>
      </c>
      <c r="BN80">
        <v>0.49</v>
      </c>
      <c r="BO80">
        <v>15.23</v>
      </c>
      <c r="BP80">
        <v>0</v>
      </c>
      <c r="BQ80">
        <v>4.28</v>
      </c>
      <c r="BR80">
        <v>1.07</v>
      </c>
      <c r="BS80">
        <v>0.45</v>
      </c>
      <c r="BT80">
        <v>0</v>
      </c>
      <c r="BU80">
        <v>0</v>
      </c>
      <c r="BV80">
        <v>0</v>
      </c>
      <c r="BW80">
        <f t="shared" si="5"/>
        <v>79</v>
      </c>
    </row>
    <row r="81" spans="1:75">
      <c r="A81" t="s">
        <v>123</v>
      </c>
      <c r="B81">
        <v>0</v>
      </c>
      <c r="C81">
        <v>32.76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66.308000000000007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117</v>
      </c>
      <c r="Q81">
        <v>15.417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40.923099999999998</v>
      </c>
      <c r="AC81">
        <v>29.062808</v>
      </c>
      <c r="AD81">
        <v>38.5732</v>
      </c>
      <c r="AE81">
        <v>52.089799999999997</v>
      </c>
      <c r="AF81">
        <v>30.565999999999999</v>
      </c>
      <c r="AG81">
        <v>17.835599999999999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64.260000000000005</v>
      </c>
      <c r="AR81">
        <v>32.419319999999999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</v>
      </c>
      <c r="BA81">
        <f t="shared" si="4"/>
        <v>2944.934792</v>
      </c>
      <c r="BD81">
        <v>25.2</v>
      </c>
      <c r="BE81">
        <v>7.45</v>
      </c>
      <c r="BF81">
        <v>2.09</v>
      </c>
      <c r="BG81">
        <v>3.9</v>
      </c>
      <c r="BH81">
        <v>5.81</v>
      </c>
      <c r="BI81">
        <v>4.68</v>
      </c>
      <c r="BJ81">
        <v>3.2</v>
      </c>
      <c r="BK81">
        <v>4.28</v>
      </c>
      <c r="BL81">
        <v>0.87</v>
      </c>
      <c r="BM81">
        <v>0</v>
      </c>
      <c r="BN81">
        <v>0.49</v>
      </c>
      <c r="BO81">
        <v>15.23</v>
      </c>
      <c r="BP81">
        <v>0</v>
      </c>
      <c r="BQ81">
        <v>4.28</v>
      </c>
      <c r="BR81">
        <v>1.07</v>
      </c>
      <c r="BS81">
        <v>0.45</v>
      </c>
      <c r="BT81">
        <v>0</v>
      </c>
      <c r="BU81">
        <v>0</v>
      </c>
      <c r="BV81">
        <v>0</v>
      </c>
      <c r="BW81">
        <f t="shared" si="5"/>
        <v>79</v>
      </c>
    </row>
    <row r="82" spans="1:75">
      <c r="A82" t="s">
        <v>124</v>
      </c>
      <c r="B82">
        <v>0</v>
      </c>
      <c r="C82">
        <v>32.76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66.308000000000007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117</v>
      </c>
      <c r="Q82">
        <v>15.417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40.923099999999998</v>
      </c>
      <c r="AC82">
        <v>29.062808</v>
      </c>
      <c r="AD82">
        <v>38.5732</v>
      </c>
      <c r="AE82">
        <v>52.089799999999997</v>
      </c>
      <c r="AF82">
        <v>30.565999999999999</v>
      </c>
      <c r="AG82">
        <v>17.835599999999999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64.260000000000005</v>
      </c>
      <c r="AR82">
        <v>32.419319999999999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</v>
      </c>
      <c r="BA82">
        <f t="shared" si="4"/>
        <v>2944.934792</v>
      </c>
      <c r="BD82">
        <v>25.2</v>
      </c>
      <c r="BE82">
        <v>7.45</v>
      </c>
      <c r="BF82">
        <v>2.09</v>
      </c>
      <c r="BG82">
        <v>3.9</v>
      </c>
      <c r="BH82">
        <v>5.81</v>
      </c>
      <c r="BI82">
        <v>4.68</v>
      </c>
      <c r="BJ82">
        <v>3.2</v>
      </c>
      <c r="BK82">
        <v>4.28</v>
      </c>
      <c r="BL82">
        <v>0.87</v>
      </c>
      <c r="BM82">
        <v>0</v>
      </c>
      <c r="BN82">
        <v>0.49</v>
      </c>
      <c r="BO82">
        <v>15.23</v>
      </c>
      <c r="BP82">
        <v>0</v>
      </c>
      <c r="BQ82">
        <v>4.28</v>
      </c>
      <c r="BR82">
        <v>1.07</v>
      </c>
      <c r="BS82">
        <v>0.45</v>
      </c>
      <c r="BT82">
        <v>0</v>
      </c>
      <c r="BU82">
        <v>0</v>
      </c>
      <c r="BV82">
        <v>0</v>
      </c>
      <c r="BW82">
        <f t="shared" si="5"/>
        <v>79</v>
      </c>
    </row>
    <row r="83" spans="1:75">
      <c r="A83" t="s">
        <v>125</v>
      </c>
      <c r="B83">
        <v>0</v>
      </c>
      <c r="C83">
        <v>32.76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66.308000000000007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117</v>
      </c>
      <c r="Q83">
        <v>17.13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29.062808</v>
      </c>
      <c r="AD83">
        <v>38.5732</v>
      </c>
      <c r="AE83">
        <v>52.089799999999997</v>
      </c>
      <c r="AF83">
        <v>30.565999999999999</v>
      </c>
      <c r="AG83">
        <v>17.835599999999999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64.260000000000005</v>
      </c>
      <c r="AR83">
        <v>32.419319999999999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78.83</v>
      </c>
      <c r="BA83">
        <f t="shared" si="4"/>
        <v>2946.4777920000006</v>
      </c>
      <c r="BD83">
        <v>25.2</v>
      </c>
      <c r="BE83">
        <v>7.45</v>
      </c>
      <c r="BF83">
        <v>1.85</v>
      </c>
      <c r="BG83">
        <v>3.9</v>
      </c>
      <c r="BH83">
        <v>5.81</v>
      </c>
      <c r="BI83">
        <v>4.68</v>
      </c>
      <c r="BJ83">
        <v>3.2</v>
      </c>
      <c r="BK83">
        <v>4.3499999999999996</v>
      </c>
      <c r="BL83">
        <v>0.87</v>
      </c>
      <c r="BM83">
        <v>0</v>
      </c>
      <c r="BN83">
        <v>0.49</v>
      </c>
      <c r="BO83">
        <v>15.23</v>
      </c>
      <c r="BP83">
        <v>0</v>
      </c>
      <c r="BQ83">
        <v>4.28</v>
      </c>
      <c r="BR83">
        <v>1.07</v>
      </c>
      <c r="BS83">
        <v>0.45</v>
      </c>
      <c r="BT83">
        <v>0</v>
      </c>
      <c r="BU83">
        <v>0</v>
      </c>
      <c r="BV83">
        <v>0</v>
      </c>
      <c r="BW83">
        <f t="shared" si="5"/>
        <v>78.83</v>
      </c>
    </row>
    <row r="84" spans="1:75">
      <c r="A84" t="s">
        <v>126</v>
      </c>
      <c r="B84">
        <v>0</v>
      </c>
      <c r="C84">
        <v>32.76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66.308000000000007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117</v>
      </c>
      <c r="Q84">
        <v>17.13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29.062808</v>
      </c>
      <c r="AD84">
        <v>38.5732</v>
      </c>
      <c r="AE84">
        <v>52.089799999999997</v>
      </c>
      <c r="AF84">
        <v>30.565999999999999</v>
      </c>
      <c r="AG84">
        <v>17.835599999999999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64.260000000000005</v>
      </c>
      <c r="AR84">
        <v>32.419319999999999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78.83</v>
      </c>
      <c r="BA84">
        <f t="shared" si="4"/>
        <v>2946.4777920000006</v>
      </c>
      <c r="BD84">
        <v>25.2</v>
      </c>
      <c r="BE84">
        <v>7.45</v>
      </c>
      <c r="BF84">
        <v>1.85</v>
      </c>
      <c r="BG84">
        <v>3.9</v>
      </c>
      <c r="BH84">
        <v>5.81</v>
      </c>
      <c r="BI84">
        <v>4.68</v>
      </c>
      <c r="BJ84">
        <v>3.2</v>
      </c>
      <c r="BK84">
        <v>4.3499999999999996</v>
      </c>
      <c r="BL84">
        <v>0.87</v>
      </c>
      <c r="BM84">
        <v>0</v>
      </c>
      <c r="BN84">
        <v>0.49</v>
      </c>
      <c r="BO84">
        <v>15.23</v>
      </c>
      <c r="BP84">
        <v>0</v>
      </c>
      <c r="BQ84">
        <v>4.28</v>
      </c>
      <c r="BR84">
        <v>1.07</v>
      </c>
      <c r="BS84">
        <v>0.45</v>
      </c>
      <c r="BT84">
        <v>0</v>
      </c>
      <c r="BU84">
        <v>0</v>
      </c>
      <c r="BV84">
        <v>0</v>
      </c>
      <c r="BW84">
        <f t="shared" si="5"/>
        <v>78.83</v>
      </c>
    </row>
    <row r="85" spans="1:75">
      <c r="A85" t="s">
        <v>127</v>
      </c>
      <c r="B85">
        <v>0</v>
      </c>
      <c r="C85">
        <v>32.76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66.308000000000007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117</v>
      </c>
      <c r="Q85">
        <v>18.843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29.062808</v>
      </c>
      <c r="AD85">
        <v>38.5732</v>
      </c>
      <c r="AE85">
        <v>52.089799999999997</v>
      </c>
      <c r="AF85">
        <v>30.565999999999999</v>
      </c>
      <c r="AG85">
        <v>17.835599999999999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64.260000000000005</v>
      </c>
      <c r="AR85">
        <v>32.419319999999999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78.83</v>
      </c>
      <c r="BA85">
        <f t="shared" si="4"/>
        <v>2948.1907920000003</v>
      </c>
      <c r="BD85">
        <v>25.2</v>
      </c>
      <c r="BE85">
        <v>7.45</v>
      </c>
      <c r="BF85">
        <v>1.85</v>
      </c>
      <c r="BG85">
        <v>3.9</v>
      </c>
      <c r="BH85">
        <v>5.81</v>
      </c>
      <c r="BI85">
        <v>4.68</v>
      </c>
      <c r="BJ85">
        <v>3.2</v>
      </c>
      <c r="BK85">
        <v>4.3499999999999996</v>
      </c>
      <c r="BL85">
        <v>0.87</v>
      </c>
      <c r="BM85">
        <v>0</v>
      </c>
      <c r="BN85">
        <v>0.49</v>
      </c>
      <c r="BO85">
        <v>15.23</v>
      </c>
      <c r="BP85">
        <v>0</v>
      </c>
      <c r="BQ85">
        <v>4.28</v>
      </c>
      <c r="BR85">
        <v>1.07</v>
      </c>
      <c r="BS85">
        <v>0.45</v>
      </c>
      <c r="BT85">
        <v>0</v>
      </c>
      <c r="BU85">
        <v>0</v>
      </c>
      <c r="BV85">
        <v>0</v>
      </c>
      <c r="BW85">
        <f t="shared" si="5"/>
        <v>78.83</v>
      </c>
    </row>
    <row r="86" spans="1:75">
      <c r="A86" t="s">
        <v>128</v>
      </c>
      <c r="B86">
        <v>0</v>
      </c>
      <c r="C86">
        <v>32.76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66.308000000000007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117</v>
      </c>
      <c r="Q86">
        <v>18.843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29.062808</v>
      </c>
      <c r="AD86">
        <v>38.5732</v>
      </c>
      <c r="AE86">
        <v>52.089799999999997</v>
      </c>
      <c r="AF86">
        <v>30.565999999999999</v>
      </c>
      <c r="AG86">
        <v>17.835599999999999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64.260000000000005</v>
      </c>
      <c r="AR86">
        <v>32.419319999999999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78.83</v>
      </c>
      <c r="BA86">
        <f t="shared" si="4"/>
        <v>2913.8197920000002</v>
      </c>
      <c r="BD86">
        <v>25.2</v>
      </c>
      <c r="BE86">
        <v>7.45</v>
      </c>
      <c r="BF86">
        <v>1.85</v>
      </c>
      <c r="BG86">
        <v>3.9</v>
      </c>
      <c r="BH86">
        <v>5.81</v>
      </c>
      <c r="BI86">
        <v>4.68</v>
      </c>
      <c r="BJ86">
        <v>3.2</v>
      </c>
      <c r="BK86">
        <v>4.3499999999999996</v>
      </c>
      <c r="BL86">
        <v>0.87</v>
      </c>
      <c r="BM86">
        <v>0</v>
      </c>
      <c r="BN86">
        <v>0.49</v>
      </c>
      <c r="BO86">
        <v>15.23</v>
      </c>
      <c r="BP86">
        <v>0</v>
      </c>
      <c r="BQ86">
        <v>4.28</v>
      </c>
      <c r="BR86">
        <v>1.07</v>
      </c>
      <c r="BS86">
        <v>0.45</v>
      </c>
      <c r="BT86">
        <v>0</v>
      </c>
      <c r="BU86">
        <v>0</v>
      </c>
      <c r="BV86">
        <v>0</v>
      </c>
      <c r="BW86">
        <f t="shared" si="5"/>
        <v>78.83</v>
      </c>
    </row>
    <row r="87" spans="1:75">
      <c r="A87" t="s">
        <v>129</v>
      </c>
      <c r="B87">
        <v>0</v>
      </c>
      <c r="C87">
        <v>32.76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66.308000000000007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117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28.594000000000001</v>
      </c>
      <c r="AG87">
        <v>17.835599999999999</v>
      </c>
      <c r="AH87">
        <v>152.94049999999999</v>
      </c>
      <c r="AI87">
        <v>44.555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32.419319999999999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79.010000000000005</v>
      </c>
      <c r="BA87">
        <f t="shared" si="4"/>
        <v>2912.2117620000008</v>
      </c>
      <c r="BD87">
        <v>25.2</v>
      </c>
      <c r="BE87">
        <v>7.45</v>
      </c>
      <c r="BF87">
        <v>1.85</v>
      </c>
      <c r="BG87">
        <v>3.9</v>
      </c>
      <c r="BH87">
        <v>5.81</v>
      </c>
      <c r="BI87">
        <v>4.68</v>
      </c>
      <c r="BJ87">
        <v>3.2</v>
      </c>
      <c r="BK87">
        <v>4.3499999999999996</v>
      </c>
      <c r="BL87">
        <v>0.87</v>
      </c>
      <c r="BM87">
        <v>0</v>
      </c>
      <c r="BN87">
        <v>0.49</v>
      </c>
      <c r="BO87">
        <v>15.39</v>
      </c>
      <c r="BP87">
        <v>0</v>
      </c>
      <c r="BQ87">
        <v>4.28</v>
      </c>
      <c r="BR87">
        <v>1.0900000000000001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79.010000000000005</v>
      </c>
    </row>
    <row r="88" spans="1:75">
      <c r="A88" t="s">
        <v>130</v>
      </c>
      <c r="B88">
        <v>0</v>
      </c>
      <c r="C88">
        <v>32.76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66.308000000000007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117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44.905000000000001</v>
      </c>
      <c r="AF88">
        <v>28.594000000000001</v>
      </c>
      <c r="AG88">
        <v>17.835599999999999</v>
      </c>
      <c r="AH88">
        <v>152.94049999999999</v>
      </c>
      <c r="AI88">
        <v>44.555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32.419319999999999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79.010000000000005</v>
      </c>
      <c r="BA88">
        <f t="shared" si="4"/>
        <v>2910.9287620000009</v>
      </c>
      <c r="BD88">
        <v>25.2</v>
      </c>
      <c r="BE88">
        <v>7.45</v>
      </c>
      <c r="BF88">
        <v>1.85</v>
      </c>
      <c r="BG88">
        <v>3.9</v>
      </c>
      <c r="BH88">
        <v>5.81</v>
      </c>
      <c r="BI88">
        <v>4.68</v>
      </c>
      <c r="BJ88">
        <v>3.2</v>
      </c>
      <c r="BK88">
        <v>4.3499999999999996</v>
      </c>
      <c r="BL88">
        <v>0.87</v>
      </c>
      <c r="BM88">
        <v>0</v>
      </c>
      <c r="BN88">
        <v>0.49</v>
      </c>
      <c r="BO88">
        <v>15.39</v>
      </c>
      <c r="BP88">
        <v>0</v>
      </c>
      <c r="BQ88">
        <v>4.28</v>
      </c>
      <c r="BR88">
        <v>1.0900000000000001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79.010000000000005</v>
      </c>
    </row>
    <row r="89" spans="1:75">
      <c r="A89" t="s">
        <v>131</v>
      </c>
      <c r="B89">
        <v>0</v>
      </c>
      <c r="C89">
        <v>32.76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66.308000000000007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117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44.905000000000001</v>
      </c>
      <c r="AF89">
        <v>28.594000000000001</v>
      </c>
      <c r="AG89">
        <v>17.835599999999999</v>
      </c>
      <c r="AH89">
        <v>152.94049999999999</v>
      </c>
      <c r="AI89">
        <v>44.555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79.010000000000005</v>
      </c>
      <c r="BA89">
        <f t="shared" si="4"/>
        <v>2911.6744450000006</v>
      </c>
      <c r="BD89">
        <v>25.2</v>
      </c>
      <c r="BE89">
        <v>7.45</v>
      </c>
      <c r="BF89">
        <v>1.85</v>
      </c>
      <c r="BG89">
        <v>3.9</v>
      </c>
      <c r="BH89">
        <v>5.81</v>
      </c>
      <c r="BI89">
        <v>4.68</v>
      </c>
      <c r="BJ89">
        <v>3.2</v>
      </c>
      <c r="BK89">
        <v>4.3499999999999996</v>
      </c>
      <c r="BL89">
        <v>0.87</v>
      </c>
      <c r="BM89">
        <v>0</v>
      </c>
      <c r="BN89">
        <v>0.49</v>
      </c>
      <c r="BO89">
        <v>15.39</v>
      </c>
      <c r="BP89">
        <v>0</v>
      </c>
      <c r="BQ89">
        <v>4.28</v>
      </c>
      <c r="BR89">
        <v>1.0900000000000001</v>
      </c>
      <c r="BS89">
        <v>0.45</v>
      </c>
      <c r="BT89">
        <v>0</v>
      </c>
      <c r="BU89">
        <v>0</v>
      </c>
      <c r="BV89">
        <v>0</v>
      </c>
      <c r="BW89">
        <f t="shared" si="5"/>
        <v>79.010000000000005</v>
      </c>
    </row>
    <row r="90" spans="1:75">
      <c r="A90" t="s">
        <v>132</v>
      </c>
      <c r="B90">
        <v>0</v>
      </c>
      <c r="C90">
        <v>32.76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66.308000000000007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117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44.905000000000001</v>
      </c>
      <c r="AF90">
        <v>28.594000000000001</v>
      </c>
      <c r="AG90">
        <v>17.835599999999999</v>
      </c>
      <c r="AH90">
        <v>152.94049999999999</v>
      </c>
      <c r="AI90">
        <v>44.555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79.010000000000005</v>
      </c>
      <c r="BA90">
        <f t="shared" si="4"/>
        <v>2911.6744450000006</v>
      </c>
      <c r="BD90">
        <v>25.2</v>
      </c>
      <c r="BE90">
        <v>7.45</v>
      </c>
      <c r="BF90">
        <v>1.85</v>
      </c>
      <c r="BG90">
        <v>3.9</v>
      </c>
      <c r="BH90">
        <v>5.81</v>
      </c>
      <c r="BI90">
        <v>4.68</v>
      </c>
      <c r="BJ90">
        <v>3.2</v>
      </c>
      <c r="BK90">
        <v>4.3499999999999996</v>
      </c>
      <c r="BL90">
        <v>0.87</v>
      </c>
      <c r="BM90">
        <v>0</v>
      </c>
      <c r="BN90">
        <v>0.49</v>
      </c>
      <c r="BO90">
        <v>15.39</v>
      </c>
      <c r="BP90">
        <v>0</v>
      </c>
      <c r="BQ90">
        <v>4.28</v>
      </c>
      <c r="BR90">
        <v>1.0900000000000001</v>
      </c>
      <c r="BS90">
        <v>0.45</v>
      </c>
      <c r="BT90">
        <v>0</v>
      </c>
      <c r="BU90">
        <v>0</v>
      </c>
      <c r="BV90">
        <v>0</v>
      </c>
      <c r="BW90">
        <f t="shared" si="5"/>
        <v>79.010000000000005</v>
      </c>
    </row>
    <row r="91" spans="1:75">
      <c r="A91" t="s">
        <v>133</v>
      </c>
      <c r="B91">
        <v>0</v>
      </c>
      <c r="C91">
        <v>32.76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66.308000000000007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117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43.055</v>
      </c>
      <c r="AB91">
        <v>40.923099999999998</v>
      </c>
      <c r="AC91">
        <v>29.062808</v>
      </c>
      <c r="AD91">
        <v>38.5732</v>
      </c>
      <c r="AE91">
        <v>52.089799999999997</v>
      </c>
      <c r="AF91">
        <v>30.565999999999999</v>
      </c>
      <c r="AG91">
        <v>17.835599999999999</v>
      </c>
      <c r="AH91">
        <v>154.69245000000001</v>
      </c>
      <c r="AI91">
        <v>44.555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64.260000000000005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78.81</v>
      </c>
      <c r="BA91">
        <f t="shared" si="4"/>
        <v>2928.9884749999997</v>
      </c>
      <c r="BD91">
        <v>24.08</v>
      </c>
      <c r="BE91">
        <v>7.64</v>
      </c>
      <c r="BF91">
        <v>1.79</v>
      </c>
      <c r="BG91">
        <v>4.0199999999999996</v>
      </c>
      <c r="BH91">
        <v>5.81</v>
      </c>
      <c r="BI91">
        <v>4.78</v>
      </c>
      <c r="BJ91">
        <v>3.11</v>
      </c>
      <c r="BK91">
        <v>4.45</v>
      </c>
      <c r="BL91">
        <v>0.94</v>
      </c>
      <c r="BM91">
        <v>0</v>
      </c>
      <c r="BN91">
        <v>0.51</v>
      </c>
      <c r="BO91">
        <v>15.77</v>
      </c>
      <c r="BP91">
        <v>0</v>
      </c>
      <c r="BQ91">
        <v>4.41</v>
      </c>
      <c r="BR91">
        <v>1.05</v>
      </c>
      <c r="BS91">
        <v>0.45</v>
      </c>
      <c r="BT91">
        <v>0</v>
      </c>
      <c r="BU91">
        <v>0</v>
      </c>
      <c r="BV91">
        <v>0</v>
      </c>
      <c r="BW91">
        <f t="shared" si="5"/>
        <v>78.81</v>
      </c>
    </row>
    <row r="92" spans="1:75">
      <c r="A92" t="s">
        <v>134</v>
      </c>
      <c r="B92">
        <v>0</v>
      </c>
      <c r="C92">
        <v>32.76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66.308000000000007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117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43.055</v>
      </c>
      <c r="AB92">
        <v>40.923099999999998</v>
      </c>
      <c r="AC92">
        <v>29.062808</v>
      </c>
      <c r="AD92">
        <v>38.5732</v>
      </c>
      <c r="AE92">
        <v>52.089799999999997</v>
      </c>
      <c r="AF92">
        <v>30.565999999999999</v>
      </c>
      <c r="AG92">
        <v>17.835599999999999</v>
      </c>
      <c r="AH92">
        <v>154.69245000000001</v>
      </c>
      <c r="AI92">
        <v>44.555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64.260000000000005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78.81</v>
      </c>
      <c r="BA92">
        <f t="shared" si="4"/>
        <v>2928.9884749999997</v>
      </c>
      <c r="BD92">
        <v>24.08</v>
      </c>
      <c r="BE92">
        <v>7.64</v>
      </c>
      <c r="BF92">
        <v>1.79</v>
      </c>
      <c r="BG92">
        <v>4.0199999999999996</v>
      </c>
      <c r="BH92">
        <v>5.81</v>
      </c>
      <c r="BI92">
        <v>4.78</v>
      </c>
      <c r="BJ92">
        <v>3.11</v>
      </c>
      <c r="BK92">
        <v>4.45</v>
      </c>
      <c r="BL92">
        <v>0.94</v>
      </c>
      <c r="BM92">
        <v>0</v>
      </c>
      <c r="BN92">
        <v>0.51</v>
      </c>
      <c r="BO92">
        <v>15.77</v>
      </c>
      <c r="BP92">
        <v>0</v>
      </c>
      <c r="BQ92">
        <v>4.41</v>
      </c>
      <c r="BR92">
        <v>1.05</v>
      </c>
      <c r="BS92">
        <v>0.45</v>
      </c>
      <c r="BT92">
        <v>0</v>
      </c>
      <c r="BU92">
        <v>0</v>
      </c>
      <c r="BV92">
        <v>0</v>
      </c>
      <c r="BW92">
        <f t="shared" si="5"/>
        <v>78.81</v>
      </c>
    </row>
    <row r="93" spans="1:75">
      <c r="A93" t="s">
        <v>135</v>
      </c>
      <c r="B93">
        <v>0</v>
      </c>
      <c r="C93">
        <v>32.76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66.308000000000007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117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43.055</v>
      </c>
      <c r="AB93">
        <v>40.923099999999998</v>
      </c>
      <c r="AC93">
        <v>29.062808</v>
      </c>
      <c r="AD93">
        <v>38.5732</v>
      </c>
      <c r="AE93">
        <v>52.089799999999997</v>
      </c>
      <c r="AF93">
        <v>30.565999999999999</v>
      </c>
      <c r="AG93">
        <v>17.835599999999999</v>
      </c>
      <c r="AH93">
        <v>154.69245000000001</v>
      </c>
      <c r="AI93">
        <v>35.643999999999998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64.260000000000005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78.78</v>
      </c>
      <c r="BA93">
        <f t="shared" si="4"/>
        <v>2918.2088550000003</v>
      </c>
      <c r="BD93">
        <v>24.08</v>
      </c>
      <c r="BE93">
        <v>7.64</v>
      </c>
      <c r="BF93">
        <v>1.76</v>
      </c>
      <c r="BG93">
        <v>4.0199999999999996</v>
      </c>
      <c r="BH93">
        <v>5.81</v>
      </c>
      <c r="BI93">
        <v>4.78</v>
      </c>
      <c r="BJ93">
        <v>3.11</v>
      </c>
      <c r="BK93">
        <v>4.45</v>
      </c>
      <c r="BL93">
        <v>0.94</v>
      </c>
      <c r="BM93">
        <v>0</v>
      </c>
      <c r="BN93">
        <v>0.51</v>
      </c>
      <c r="BO93">
        <v>15.77</v>
      </c>
      <c r="BP93">
        <v>0</v>
      </c>
      <c r="BQ93">
        <v>4.41</v>
      </c>
      <c r="BR93">
        <v>1.05</v>
      </c>
      <c r="BS93">
        <v>0.45</v>
      </c>
      <c r="BT93">
        <v>0</v>
      </c>
      <c r="BU93">
        <v>0</v>
      </c>
      <c r="BV93">
        <v>0</v>
      </c>
      <c r="BW93">
        <f t="shared" si="5"/>
        <v>78.78</v>
      </c>
    </row>
    <row r="94" spans="1:75">
      <c r="A94" t="s">
        <v>136</v>
      </c>
      <c r="B94">
        <v>0</v>
      </c>
      <c r="C94">
        <v>32.76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66.308000000000007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117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43.055</v>
      </c>
      <c r="AB94">
        <v>40.923099999999998</v>
      </c>
      <c r="AC94">
        <v>29.062808</v>
      </c>
      <c r="AD94">
        <v>38.5732</v>
      </c>
      <c r="AE94">
        <v>52.089799999999997</v>
      </c>
      <c r="AF94">
        <v>30.565999999999999</v>
      </c>
      <c r="AG94">
        <v>17.835599999999999</v>
      </c>
      <c r="AH94">
        <v>154.69245000000001</v>
      </c>
      <c r="AI94">
        <v>35.643999999999998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64.260000000000005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78.679999999999993</v>
      </c>
      <c r="BA94">
        <f t="shared" si="4"/>
        <v>2918.1088549999999</v>
      </c>
      <c r="BD94">
        <v>24.08</v>
      </c>
      <c r="BE94">
        <v>7.64</v>
      </c>
      <c r="BF94">
        <v>1.76</v>
      </c>
      <c r="BG94">
        <v>4.0199999999999996</v>
      </c>
      <c r="BH94">
        <v>5.81</v>
      </c>
      <c r="BI94">
        <v>4.78</v>
      </c>
      <c r="BJ94">
        <v>3.11</v>
      </c>
      <c r="BK94">
        <v>4.38</v>
      </c>
      <c r="BL94">
        <v>0.91</v>
      </c>
      <c r="BM94">
        <v>0</v>
      </c>
      <c r="BN94">
        <v>0.51</v>
      </c>
      <c r="BO94">
        <v>15.77</v>
      </c>
      <c r="BP94">
        <v>0</v>
      </c>
      <c r="BQ94">
        <v>4.41</v>
      </c>
      <c r="BR94">
        <v>1.05</v>
      </c>
      <c r="BS94">
        <v>0.45</v>
      </c>
      <c r="BT94">
        <v>0</v>
      </c>
      <c r="BU94">
        <v>0</v>
      </c>
      <c r="BV94">
        <v>0</v>
      </c>
      <c r="BW94">
        <f t="shared" si="5"/>
        <v>78.679999999999993</v>
      </c>
    </row>
    <row r="95" spans="1:75">
      <c r="A95" t="s">
        <v>137</v>
      </c>
      <c r="B95">
        <v>0</v>
      </c>
      <c r="C95">
        <v>32.76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66.308000000000007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117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28.594000000000001</v>
      </c>
      <c r="AG95">
        <v>17.835599999999999</v>
      </c>
      <c r="AH95">
        <v>152.94049999999999</v>
      </c>
      <c r="AI95">
        <v>35.643999999999998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78.679999999999993</v>
      </c>
      <c r="BA95">
        <f t="shared" si="4"/>
        <v>2888.6629250000005</v>
      </c>
      <c r="BD95">
        <v>24.08</v>
      </c>
      <c r="BE95">
        <v>7.64</v>
      </c>
      <c r="BF95">
        <v>1.76</v>
      </c>
      <c r="BG95">
        <v>4.0199999999999996</v>
      </c>
      <c r="BH95">
        <v>5.81</v>
      </c>
      <c r="BI95">
        <v>4.78</v>
      </c>
      <c r="BJ95">
        <v>3.11</v>
      </c>
      <c r="BK95">
        <v>4.38</v>
      </c>
      <c r="BL95">
        <v>0.91</v>
      </c>
      <c r="BM95">
        <v>0</v>
      </c>
      <c r="BN95">
        <v>0.51</v>
      </c>
      <c r="BO95">
        <v>15.77</v>
      </c>
      <c r="BP95">
        <v>0</v>
      </c>
      <c r="BQ95">
        <v>4.41</v>
      </c>
      <c r="BR95">
        <v>1.05</v>
      </c>
      <c r="BS95">
        <v>0.45</v>
      </c>
      <c r="BT95">
        <v>0</v>
      </c>
      <c r="BU95">
        <v>0</v>
      </c>
      <c r="BV95">
        <v>0</v>
      </c>
      <c r="BW95">
        <f t="shared" si="5"/>
        <v>78.679999999999993</v>
      </c>
    </row>
    <row r="96" spans="1:75">
      <c r="A96" t="s">
        <v>138</v>
      </c>
      <c r="B96">
        <v>0</v>
      </c>
      <c r="C96">
        <v>32.76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66.308000000000007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117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28.594000000000001</v>
      </c>
      <c r="AG96">
        <v>17.835599999999999</v>
      </c>
      <c r="AH96">
        <v>152.94049999999999</v>
      </c>
      <c r="AI96">
        <v>35.643999999999998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9.4794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78.679999999999993</v>
      </c>
      <c r="BA96">
        <f t="shared" si="4"/>
        <v>2888.6629250000005</v>
      </c>
      <c r="BD96">
        <v>24.08</v>
      </c>
      <c r="BE96">
        <v>7.64</v>
      </c>
      <c r="BF96">
        <v>1.76</v>
      </c>
      <c r="BG96">
        <v>4.0199999999999996</v>
      </c>
      <c r="BH96">
        <v>5.81</v>
      </c>
      <c r="BI96">
        <v>4.78</v>
      </c>
      <c r="BJ96">
        <v>3.11</v>
      </c>
      <c r="BK96">
        <v>4.38</v>
      </c>
      <c r="BL96">
        <v>0.91</v>
      </c>
      <c r="BM96">
        <v>0</v>
      </c>
      <c r="BN96">
        <v>0.51</v>
      </c>
      <c r="BO96">
        <v>15.77</v>
      </c>
      <c r="BP96">
        <v>0</v>
      </c>
      <c r="BQ96">
        <v>4.41</v>
      </c>
      <c r="BR96">
        <v>1.05</v>
      </c>
      <c r="BS96">
        <v>0.45</v>
      </c>
      <c r="BT96">
        <v>0</v>
      </c>
      <c r="BU96">
        <v>0</v>
      </c>
      <c r="BV96">
        <v>0</v>
      </c>
      <c r="BW96">
        <f t="shared" si="5"/>
        <v>78.679999999999993</v>
      </c>
    </row>
    <row r="97" spans="1:75">
      <c r="A97" t="s">
        <v>139</v>
      </c>
      <c r="B97">
        <v>0</v>
      </c>
      <c r="C97">
        <v>32.76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66.308000000000007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117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28.594000000000001</v>
      </c>
      <c r="AG97">
        <v>17.835599999999999</v>
      </c>
      <c r="AH97">
        <v>152.94049999999999</v>
      </c>
      <c r="AI97">
        <v>35.643999999999998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9.4794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77.44</v>
      </c>
      <c r="BA97">
        <f t="shared" si="4"/>
        <v>2887.4229250000008</v>
      </c>
      <c r="BD97">
        <v>24.08</v>
      </c>
      <c r="BE97">
        <v>7.64</v>
      </c>
      <c r="BF97">
        <v>1.76</v>
      </c>
      <c r="BG97">
        <v>4.0199999999999996</v>
      </c>
      <c r="BH97">
        <v>5.81</v>
      </c>
      <c r="BI97">
        <v>4.78</v>
      </c>
      <c r="BJ97">
        <v>3.11</v>
      </c>
      <c r="BK97">
        <v>3.14</v>
      </c>
      <c r="BL97">
        <v>0.91</v>
      </c>
      <c r="BM97">
        <v>0</v>
      </c>
      <c r="BN97">
        <v>0.51</v>
      </c>
      <c r="BO97">
        <v>15.77</v>
      </c>
      <c r="BP97">
        <v>0</v>
      </c>
      <c r="BQ97">
        <v>4.41</v>
      </c>
      <c r="BR97">
        <v>1.05</v>
      </c>
      <c r="BS97">
        <v>0.45</v>
      </c>
      <c r="BT97">
        <v>0</v>
      </c>
      <c r="BU97">
        <v>0</v>
      </c>
      <c r="BV97">
        <v>0</v>
      </c>
      <c r="BW97">
        <f t="shared" si="5"/>
        <v>77.44</v>
      </c>
    </row>
    <row r="98" spans="1:75">
      <c r="A98" t="s">
        <v>140</v>
      </c>
      <c r="B98">
        <v>0</v>
      </c>
      <c r="C98">
        <v>32.76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66.308000000000007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117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28.594000000000001</v>
      </c>
      <c r="AG98">
        <v>17.835599999999999</v>
      </c>
      <c r="AH98">
        <v>152.94049999999999</v>
      </c>
      <c r="AI98">
        <v>35.643999999999998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77.44</v>
      </c>
      <c r="BA98">
        <f t="shared" si="4"/>
        <v>2889.4725250000006</v>
      </c>
      <c r="BD98">
        <v>24.08</v>
      </c>
      <c r="BE98">
        <v>7.64</v>
      </c>
      <c r="BF98">
        <v>1.76</v>
      </c>
      <c r="BG98">
        <v>4.0199999999999996</v>
      </c>
      <c r="BH98">
        <v>5.81</v>
      </c>
      <c r="BI98">
        <v>4.78</v>
      </c>
      <c r="BJ98">
        <v>3.11</v>
      </c>
      <c r="BK98">
        <v>3.14</v>
      </c>
      <c r="BL98">
        <v>0.91</v>
      </c>
      <c r="BM98">
        <v>0</v>
      </c>
      <c r="BN98">
        <v>0.51</v>
      </c>
      <c r="BO98">
        <v>15.77</v>
      </c>
      <c r="BP98">
        <v>0</v>
      </c>
      <c r="BQ98">
        <v>4.41</v>
      </c>
      <c r="BR98">
        <v>1.05</v>
      </c>
      <c r="BS98">
        <v>0.45</v>
      </c>
      <c r="BT98">
        <v>0</v>
      </c>
      <c r="BU98">
        <v>0</v>
      </c>
      <c r="BV98">
        <v>0</v>
      </c>
      <c r="BW98">
        <f t="shared" si="5"/>
        <v>77.44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0.78440250000000133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1.5913920000000001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2.7989999999999999</v>
      </c>
      <c r="Q99">
        <f t="shared" si="6"/>
        <v>0.30195050999999939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8.5199400000000022E-2</v>
      </c>
      <c r="AA99">
        <f t="shared" si="6"/>
        <v>1.0238399999999985</v>
      </c>
      <c r="AB99">
        <f t="shared" si="6"/>
        <v>0.68578850999999941</v>
      </c>
      <c r="AC99">
        <f t="shared" si="6"/>
        <v>0.50859913999999928</v>
      </c>
      <c r="AD99">
        <f t="shared" si="6"/>
        <v>0.88414529999999858</v>
      </c>
      <c r="AE99">
        <f t="shared" si="6"/>
        <v>1.0702144500000015</v>
      </c>
      <c r="AF99">
        <f t="shared" si="6"/>
        <v>0.59160000000000046</v>
      </c>
      <c r="AG99">
        <f t="shared" si="6"/>
        <v>0.42805439999999895</v>
      </c>
      <c r="AH99">
        <f t="shared" si="6"/>
        <v>3.6758278500000041</v>
      </c>
      <c r="AI99">
        <f t="shared" si="6"/>
        <v>0.86404874999999959</v>
      </c>
      <c r="AJ99">
        <f t="shared" si="6"/>
        <v>0</v>
      </c>
      <c r="AK99">
        <f t="shared" si="6"/>
        <v>1.1904489000000025</v>
      </c>
      <c r="AL99">
        <f t="shared" si="6"/>
        <v>1.9002476499999978</v>
      </c>
      <c r="AM99">
        <f t="shared" si="6"/>
        <v>0.38630340000000057</v>
      </c>
      <c r="AN99">
        <f t="shared" si="6"/>
        <v>1.6528319999999989E-2</v>
      </c>
      <c r="AO99">
        <f t="shared" si="6"/>
        <v>0.69707399999999853</v>
      </c>
      <c r="AP99">
        <f t="shared" si="6"/>
        <v>0.25696860000000027</v>
      </c>
      <c r="AQ99">
        <f t="shared" si="6"/>
        <v>1.0702440000000006</v>
      </c>
      <c r="AR99">
        <f t="shared" si="6"/>
        <v>0.76268266650000027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1.8898425000000019</v>
      </c>
      <c r="BA99">
        <f>SUM(B99:AZ99)</f>
        <v>68.557427662499933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4.742499999999996E-2</v>
      </c>
      <c r="BG99">
        <f t="shared" si="7"/>
        <v>9.5519999999999924E-2</v>
      </c>
      <c r="BH99">
        <f t="shared" si="7"/>
        <v>0.13670999999999997</v>
      </c>
      <c r="BI99">
        <f t="shared" si="7"/>
        <v>0.11381499999999993</v>
      </c>
      <c r="BJ99">
        <f t="shared" si="7"/>
        <v>7.5360000000000094E-2</v>
      </c>
      <c r="BK99">
        <f t="shared" si="7"/>
        <v>0.10124499999999996</v>
      </c>
      <c r="BL99">
        <f t="shared" si="7"/>
        <v>2.18725E-2</v>
      </c>
      <c r="BM99">
        <f t="shared" si="7"/>
        <v>0</v>
      </c>
      <c r="BN99">
        <f t="shared" si="7"/>
        <v>1.2080000000000013E-2</v>
      </c>
      <c r="BO99">
        <f t="shared" si="7"/>
        <v>0.37503999999999993</v>
      </c>
      <c r="BP99">
        <f t="shared" si="7"/>
        <v>0</v>
      </c>
      <c r="BQ99">
        <f t="shared" si="7"/>
        <v>0.10479999999999999</v>
      </c>
      <c r="BR99">
        <f t="shared" si="7"/>
        <v>2.5549999999999996E-2</v>
      </c>
      <c r="BS99">
        <f t="shared" si="7"/>
        <v>1.0865000000000017E-2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1.8898425000000019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117.37853200000001</v>
      </c>
      <c r="L3">
        <v>550.928</v>
      </c>
      <c r="M3">
        <v>90</v>
      </c>
      <c r="N3">
        <v>118.125</v>
      </c>
      <c r="O3">
        <v>123.66562500000001</v>
      </c>
      <c r="P3">
        <v>116.25</v>
      </c>
      <c r="Q3">
        <v>9.1388999999999996</v>
      </c>
      <c r="R3">
        <v>34.622999999999998</v>
      </c>
      <c r="S3">
        <v>21.687000000000001</v>
      </c>
      <c r="T3">
        <v>0</v>
      </c>
      <c r="U3">
        <v>348.97500000000002</v>
      </c>
      <c r="V3">
        <v>15.464600000000001</v>
      </c>
      <c r="W3">
        <v>44.917999999999999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46.188000000000002</v>
      </c>
      <c r="AF3">
        <v>26.622</v>
      </c>
      <c r="AG3">
        <v>17.835599999999999</v>
      </c>
      <c r="AH3">
        <v>152.94049999999999</v>
      </c>
      <c r="AI3">
        <v>33.097999999999999</v>
      </c>
      <c r="AJ3">
        <v>0</v>
      </c>
      <c r="AK3">
        <v>50.76</v>
      </c>
      <c r="AL3">
        <v>83.664000000000001</v>
      </c>
      <c r="AM3">
        <v>15.996</v>
      </c>
      <c r="AN3">
        <v>0.68867999999999996</v>
      </c>
      <c r="AO3">
        <v>29.4</v>
      </c>
      <c r="AP3">
        <v>0</v>
      </c>
      <c r="AQ3">
        <v>61.488</v>
      </c>
      <c r="AR3">
        <v>52.44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74.319999999999993</v>
      </c>
      <c r="BA3">
        <f>SUM(B3:AZ3)</f>
        <v>2594.1880730000007</v>
      </c>
      <c r="BB3">
        <v>0</v>
      </c>
      <c r="BD3">
        <v>22.5</v>
      </c>
      <c r="BE3">
        <v>7.34</v>
      </c>
      <c r="BF3">
        <v>1.4</v>
      </c>
      <c r="BG3">
        <v>4.0199999999999996</v>
      </c>
      <c r="BH3">
        <v>5.15</v>
      </c>
      <c r="BI3">
        <v>4.5999999999999996</v>
      </c>
      <c r="BJ3">
        <v>2.99</v>
      </c>
      <c r="BK3">
        <v>4.01</v>
      </c>
      <c r="BL3">
        <v>0.91</v>
      </c>
      <c r="BM3">
        <v>0</v>
      </c>
      <c r="BN3">
        <v>0.51</v>
      </c>
      <c r="BO3">
        <v>15</v>
      </c>
      <c r="BP3">
        <v>0</v>
      </c>
      <c r="BQ3">
        <v>4.41</v>
      </c>
      <c r="BR3">
        <v>1.04</v>
      </c>
      <c r="BS3">
        <v>0.44</v>
      </c>
      <c r="BT3">
        <v>0</v>
      </c>
      <c r="BU3">
        <v>0</v>
      </c>
      <c r="BV3">
        <v>0</v>
      </c>
      <c r="BW3">
        <f>SUM(BD3:BV3)</f>
        <v>74.319999999999993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117.37496899999999</v>
      </c>
      <c r="L4">
        <v>550.928</v>
      </c>
      <c r="M4">
        <v>90</v>
      </c>
      <c r="N4">
        <v>118.125</v>
      </c>
      <c r="O4">
        <v>123.66562500000001</v>
      </c>
      <c r="P4">
        <v>116.25</v>
      </c>
      <c r="Q4">
        <v>9.1388999999999996</v>
      </c>
      <c r="R4">
        <v>34.622999999999998</v>
      </c>
      <c r="S4">
        <v>21.687000000000001</v>
      </c>
      <c r="T4">
        <v>0</v>
      </c>
      <c r="U4">
        <v>348.97500000000002</v>
      </c>
      <c r="V4">
        <v>15.464600000000001</v>
      </c>
      <c r="W4">
        <v>44.917999999999999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46.188000000000002</v>
      </c>
      <c r="AF4">
        <v>26.622</v>
      </c>
      <c r="AG4">
        <v>17.835599999999999</v>
      </c>
      <c r="AH4">
        <v>152.94049999999999</v>
      </c>
      <c r="AI4">
        <v>33.097999999999999</v>
      </c>
      <c r="AJ4">
        <v>0</v>
      </c>
      <c r="AK4">
        <v>50.76</v>
      </c>
      <c r="AL4">
        <v>83.664000000000001</v>
      </c>
      <c r="AM4">
        <v>15.996</v>
      </c>
      <c r="AN4">
        <v>0.68867999999999996</v>
      </c>
      <c r="AO4">
        <v>29.4</v>
      </c>
      <c r="AP4">
        <v>0</v>
      </c>
      <c r="AQ4">
        <v>61.488</v>
      </c>
      <c r="AR4">
        <v>52.44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74.319999999999993</v>
      </c>
      <c r="BA4">
        <f t="shared" ref="BA4:BA67" si="1">SUM(B4:AZ4)</f>
        <v>2594.1845100000005</v>
      </c>
      <c r="BB4">
        <v>1</v>
      </c>
      <c r="BD4">
        <v>22.5</v>
      </c>
      <c r="BE4">
        <v>7.34</v>
      </c>
      <c r="BF4">
        <v>1.4</v>
      </c>
      <c r="BG4">
        <v>4.0199999999999996</v>
      </c>
      <c r="BH4">
        <v>5.15</v>
      </c>
      <c r="BI4">
        <v>4.5999999999999996</v>
      </c>
      <c r="BJ4">
        <v>2.99</v>
      </c>
      <c r="BK4">
        <v>4.01</v>
      </c>
      <c r="BL4">
        <v>0.91</v>
      </c>
      <c r="BM4">
        <v>0</v>
      </c>
      <c r="BN4">
        <v>0.51</v>
      </c>
      <c r="BO4">
        <v>15</v>
      </c>
      <c r="BP4">
        <v>0</v>
      </c>
      <c r="BQ4">
        <v>4.41</v>
      </c>
      <c r="BR4">
        <v>1.04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74.319999999999993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117.37853200000001</v>
      </c>
      <c r="L5">
        <v>470</v>
      </c>
      <c r="M5">
        <v>90</v>
      </c>
      <c r="N5">
        <v>118.125</v>
      </c>
      <c r="O5">
        <v>123.66562500000001</v>
      </c>
      <c r="P5">
        <v>116.25</v>
      </c>
      <c r="Q5">
        <v>4.3472</v>
      </c>
      <c r="R5">
        <v>18.40748</v>
      </c>
      <c r="S5">
        <v>11.027238000000001</v>
      </c>
      <c r="T5">
        <v>0</v>
      </c>
      <c r="U5">
        <v>348.97500000000002</v>
      </c>
      <c r="V5">
        <v>6.36</v>
      </c>
      <c r="W5">
        <v>30.191199999999998</v>
      </c>
      <c r="X5">
        <v>97.729200000000006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46.188000000000002</v>
      </c>
      <c r="AF5">
        <v>26.622</v>
      </c>
      <c r="AG5">
        <v>17.835599999999999</v>
      </c>
      <c r="AH5">
        <v>152.94049999999999</v>
      </c>
      <c r="AI5">
        <v>33.097999999999999</v>
      </c>
      <c r="AJ5">
        <v>0</v>
      </c>
      <c r="AK5">
        <v>50.76</v>
      </c>
      <c r="AL5">
        <v>83.664000000000001</v>
      </c>
      <c r="AM5">
        <v>15.996</v>
      </c>
      <c r="AN5">
        <v>0.68867999999999996</v>
      </c>
      <c r="AO5">
        <v>29.4</v>
      </c>
      <c r="AP5">
        <v>0</v>
      </c>
      <c r="AQ5">
        <v>61.488</v>
      </c>
      <c r="AR5">
        <v>49.128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74.11999999999999</v>
      </c>
      <c r="BA5">
        <f t="shared" si="1"/>
        <v>2404.4632660000002</v>
      </c>
      <c r="BB5">
        <v>2</v>
      </c>
      <c r="BD5">
        <v>22.5</v>
      </c>
      <c r="BE5">
        <v>7.34</v>
      </c>
      <c r="BF5">
        <v>1.23</v>
      </c>
      <c r="BG5">
        <v>4.0199999999999996</v>
      </c>
      <c r="BH5">
        <v>5.15</v>
      </c>
      <c r="BI5">
        <v>4.5999999999999996</v>
      </c>
      <c r="BJ5">
        <v>2.99</v>
      </c>
      <c r="BK5">
        <v>4.01</v>
      </c>
      <c r="BL5">
        <v>0.91</v>
      </c>
      <c r="BM5">
        <v>0</v>
      </c>
      <c r="BN5">
        <v>0.51</v>
      </c>
      <c r="BO5">
        <v>15</v>
      </c>
      <c r="BP5">
        <v>0</v>
      </c>
      <c r="BQ5">
        <v>4.41</v>
      </c>
      <c r="BR5">
        <v>1.01</v>
      </c>
      <c r="BS5">
        <v>0.44</v>
      </c>
      <c r="BT5">
        <v>0</v>
      </c>
      <c r="BU5">
        <v>0</v>
      </c>
      <c r="BV5">
        <v>0</v>
      </c>
      <c r="BW5">
        <f t="shared" si="2"/>
        <v>74.11999999999999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116.77418400000001</v>
      </c>
      <c r="L6">
        <v>410</v>
      </c>
      <c r="M6">
        <v>90</v>
      </c>
      <c r="N6">
        <v>118.125</v>
      </c>
      <c r="O6">
        <v>123.66562500000001</v>
      </c>
      <c r="P6">
        <v>116.25</v>
      </c>
      <c r="Q6">
        <v>4.3472</v>
      </c>
      <c r="R6">
        <v>18.40748</v>
      </c>
      <c r="S6">
        <v>11.027238000000001</v>
      </c>
      <c r="T6">
        <v>0</v>
      </c>
      <c r="U6">
        <v>348.97500000000002</v>
      </c>
      <c r="V6">
        <v>6.36</v>
      </c>
      <c r="W6">
        <v>30.191199999999998</v>
      </c>
      <c r="X6">
        <v>97.729200000000006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46.188000000000002</v>
      </c>
      <c r="AF6">
        <v>26.622</v>
      </c>
      <c r="AG6">
        <v>17.835599999999999</v>
      </c>
      <c r="AH6">
        <v>152.94049999999999</v>
      </c>
      <c r="AI6">
        <v>33.097999999999999</v>
      </c>
      <c r="AJ6">
        <v>0</v>
      </c>
      <c r="AK6">
        <v>50.76</v>
      </c>
      <c r="AL6">
        <v>83.664000000000001</v>
      </c>
      <c r="AM6">
        <v>15.996</v>
      </c>
      <c r="AN6">
        <v>0.68867999999999996</v>
      </c>
      <c r="AO6">
        <v>29.4</v>
      </c>
      <c r="AP6">
        <v>0</v>
      </c>
      <c r="AQ6">
        <v>46.683</v>
      </c>
      <c r="AR6">
        <v>49.128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74.11999999999999</v>
      </c>
      <c r="BA6">
        <f t="shared" si="1"/>
        <v>2329.0539180000005</v>
      </c>
      <c r="BB6">
        <v>3</v>
      </c>
      <c r="BD6">
        <v>22.5</v>
      </c>
      <c r="BE6">
        <v>7.34</v>
      </c>
      <c r="BF6">
        <v>1.23</v>
      </c>
      <c r="BG6">
        <v>4.0199999999999996</v>
      </c>
      <c r="BH6">
        <v>5.15</v>
      </c>
      <c r="BI6">
        <v>4.5999999999999996</v>
      </c>
      <c r="BJ6">
        <v>2.99</v>
      </c>
      <c r="BK6">
        <v>4.01</v>
      </c>
      <c r="BL6">
        <v>0.91</v>
      </c>
      <c r="BM6">
        <v>0</v>
      </c>
      <c r="BN6">
        <v>0.51</v>
      </c>
      <c r="BO6">
        <v>15</v>
      </c>
      <c r="BP6">
        <v>0</v>
      </c>
      <c r="BQ6">
        <v>4.41</v>
      </c>
      <c r="BR6">
        <v>1.01</v>
      </c>
      <c r="BS6">
        <v>0.44</v>
      </c>
      <c r="BT6">
        <v>0</v>
      </c>
      <c r="BU6">
        <v>0</v>
      </c>
      <c r="BV6">
        <v>0</v>
      </c>
      <c r="BW6">
        <f t="shared" si="2"/>
        <v>74.11999999999999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118.337889</v>
      </c>
      <c r="L7">
        <v>364.03795000000002</v>
      </c>
      <c r="M7">
        <v>90</v>
      </c>
      <c r="N7">
        <v>118.125</v>
      </c>
      <c r="O7">
        <v>123.66562500000001</v>
      </c>
      <c r="P7">
        <v>116.25</v>
      </c>
      <c r="Q7">
        <v>3</v>
      </c>
      <c r="R7">
        <v>18.507524</v>
      </c>
      <c r="S7">
        <v>7.144126</v>
      </c>
      <c r="T7">
        <v>0</v>
      </c>
      <c r="U7">
        <v>348.97500000000002</v>
      </c>
      <c r="V7">
        <v>6.36</v>
      </c>
      <c r="W7">
        <v>30.191199999999998</v>
      </c>
      <c r="X7">
        <v>97.729200000000006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46.188000000000002</v>
      </c>
      <c r="AF7">
        <v>26.622</v>
      </c>
      <c r="AG7">
        <v>17.835599999999999</v>
      </c>
      <c r="AH7">
        <v>152.94049999999999</v>
      </c>
      <c r="AI7">
        <v>33.097999999999999</v>
      </c>
      <c r="AJ7">
        <v>0</v>
      </c>
      <c r="AK7">
        <v>50.76</v>
      </c>
      <c r="AL7">
        <v>83.664000000000001</v>
      </c>
      <c r="AM7">
        <v>15.996</v>
      </c>
      <c r="AN7">
        <v>0.68867999999999996</v>
      </c>
      <c r="AO7">
        <v>29.4</v>
      </c>
      <c r="AP7">
        <v>7.6859999999999999</v>
      </c>
      <c r="AQ7">
        <v>43.47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74.11999999999999</v>
      </c>
      <c r="BA7">
        <f t="shared" si="1"/>
        <v>2283.9983050000001</v>
      </c>
      <c r="BB7">
        <v>4</v>
      </c>
      <c r="BD7">
        <v>22.5</v>
      </c>
      <c r="BE7">
        <v>7.34</v>
      </c>
      <c r="BF7">
        <v>1.23</v>
      </c>
      <c r="BG7">
        <v>4.0199999999999996</v>
      </c>
      <c r="BH7">
        <v>5.15</v>
      </c>
      <c r="BI7">
        <v>4.5999999999999996</v>
      </c>
      <c r="BJ7">
        <v>2.99</v>
      </c>
      <c r="BK7">
        <v>4.01</v>
      </c>
      <c r="BL7">
        <v>0.91</v>
      </c>
      <c r="BM7">
        <v>0</v>
      </c>
      <c r="BN7">
        <v>0.51</v>
      </c>
      <c r="BO7">
        <v>15</v>
      </c>
      <c r="BP7">
        <v>0</v>
      </c>
      <c r="BQ7">
        <v>4.41</v>
      </c>
      <c r="BR7">
        <v>1.01</v>
      </c>
      <c r="BS7">
        <v>0.44</v>
      </c>
      <c r="BT7">
        <v>0</v>
      </c>
      <c r="BU7">
        <v>0</v>
      </c>
      <c r="BV7">
        <v>0</v>
      </c>
      <c r="BW7">
        <f t="shared" si="2"/>
        <v>74.11999999999999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118.333456</v>
      </c>
      <c r="L8">
        <v>364.03795000000002</v>
      </c>
      <c r="M8">
        <v>90</v>
      </c>
      <c r="N8">
        <v>118.125</v>
      </c>
      <c r="O8">
        <v>123.66562500000001</v>
      </c>
      <c r="P8">
        <v>116.25</v>
      </c>
      <c r="Q8">
        <v>3</v>
      </c>
      <c r="R8">
        <v>22.199774999999999</v>
      </c>
      <c r="S8">
        <v>7.144126</v>
      </c>
      <c r="T8">
        <v>0</v>
      </c>
      <c r="U8">
        <v>348.97500000000002</v>
      </c>
      <c r="V8">
        <v>6.36</v>
      </c>
      <c r="W8">
        <v>23.781500000000001</v>
      </c>
      <c r="X8">
        <v>82.259100000000004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46.188000000000002</v>
      </c>
      <c r="AF8">
        <v>26.622</v>
      </c>
      <c r="AG8">
        <v>17.835599999999999</v>
      </c>
      <c r="AH8">
        <v>152.94049999999999</v>
      </c>
      <c r="AI8">
        <v>33.097999999999999</v>
      </c>
      <c r="AJ8">
        <v>0</v>
      </c>
      <c r="AK8">
        <v>50.76</v>
      </c>
      <c r="AL8">
        <v>83.664000000000001</v>
      </c>
      <c r="AM8">
        <v>15.996</v>
      </c>
      <c r="AN8">
        <v>0.68867999999999996</v>
      </c>
      <c r="AO8">
        <v>29.4</v>
      </c>
      <c r="AP8">
        <v>7.6859999999999999</v>
      </c>
      <c r="AQ8">
        <v>28.98</v>
      </c>
      <c r="AR8">
        <v>49.128</v>
      </c>
      <c r="AS8">
        <v>31.897383000000001</v>
      </c>
      <c r="AT8">
        <v>8.7682990000000007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74.11999999999999</v>
      </c>
      <c r="BA8">
        <f t="shared" si="1"/>
        <v>2248.8370219999997</v>
      </c>
      <c r="BB8">
        <v>5</v>
      </c>
      <c r="BD8">
        <v>22.5</v>
      </c>
      <c r="BE8">
        <v>7.34</v>
      </c>
      <c r="BF8">
        <v>1.23</v>
      </c>
      <c r="BG8">
        <v>4.0199999999999996</v>
      </c>
      <c r="BH8">
        <v>5.15</v>
      </c>
      <c r="BI8">
        <v>4.5999999999999996</v>
      </c>
      <c r="BJ8">
        <v>2.99</v>
      </c>
      <c r="BK8">
        <v>4.01</v>
      </c>
      <c r="BL8">
        <v>0.91</v>
      </c>
      <c r="BM8">
        <v>0</v>
      </c>
      <c r="BN8">
        <v>0.51</v>
      </c>
      <c r="BO8">
        <v>15</v>
      </c>
      <c r="BP8">
        <v>0</v>
      </c>
      <c r="BQ8">
        <v>4.41</v>
      </c>
      <c r="BR8">
        <v>1.01</v>
      </c>
      <c r="BS8">
        <v>0.44</v>
      </c>
      <c r="BT8">
        <v>0</v>
      </c>
      <c r="BU8">
        <v>0</v>
      </c>
      <c r="BV8">
        <v>0</v>
      </c>
      <c r="BW8">
        <f t="shared" si="2"/>
        <v>74.11999999999999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118.337889</v>
      </c>
      <c r="L9">
        <v>364.03795000000002</v>
      </c>
      <c r="M9">
        <v>90</v>
      </c>
      <c r="N9">
        <v>118.125</v>
      </c>
      <c r="O9">
        <v>123.66562500000001</v>
      </c>
      <c r="P9">
        <v>116.25</v>
      </c>
      <c r="Q9">
        <v>3</v>
      </c>
      <c r="R9">
        <v>22.199774999999999</v>
      </c>
      <c r="S9">
        <v>7.144126</v>
      </c>
      <c r="T9">
        <v>0</v>
      </c>
      <c r="U9">
        <v>348.97500000000002</v>
      </c>
      <c r="V9">
        <v>6.36</v>
      </c>
      <c r="W9">
        <v>23.781500000000001</v>
      </c>
      <c r="X9">
        <v>70.259100000000004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46.188000000000002</v>
      </c>
      <c r="AF9">
        <v>26.622</v>
      </c>
      <c r="AG9">
        <v>17.835599999999999</v>
      </c>
      <c r="AH9">
        <v>152.94049999999999</v>
      </c>
      <c r="AI9">
        <v>28.006</v>
      </c>
      <c r="AJ9">
        <v>0</v>
      </c>
      <c r="AK9">
        <v>50.76</v>
      </c>
      <c r="AL9">
        <v>83.664000000000001</v>
      </c>
      <c r="AM9">
        <v>15.996</v>
      </c>
      <c r="AN9">
        <v>0.68867999999999996</v>
      </c>
      <c r="AO9">
        <v>29.4</v>
      </c>
      <c r="AP9">
        <v>12.9381</v>
      </c>
      <c r="AQ9">
        <v>14.553000000000001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74.179999999999993</v>
      </c>
      <c r="BA9">
        <f t="shared" si="1"/>
        <v>2225.1138559999999</v>
      </c>
      <c r="BB9">
        <v>6</v>
      </c>
      <c r="BD9">
        <v>22.5</v>
      </c>
      <c r="BE9">
        <v>7.34</v>
      </c>
      <c r="BF9">
        <v>1.29</v>
      </c>
      <c r="BG9">
        <v>4.0199999999999996</v>
      </c>
      <c r="BH9">
        <v>5.15</v>
      </c>
      <c r="BI9">
        <v>4.5999999999999996</v>
      </c>
      <c r="BJ9">
        <v>2.99</v>
      </c>
      <c r="BK9">
        <v>4.01</v>
      </c>
      <c r="BL9">
        <v>0.91</v>
      </c>
      <c r="BM9">
        <v>0</v>
      </c>
      <c r="BN9">
        <v>0.51</v>
      </c>
      <c r="BO9">
        <v>15</v>
      </c>
      <c r="BP9">
        <v>0</v>
      </c>
      <c r="BQ9">
        <v>4.41</v>
      </c>
      <c r="BR9">
        <v>1.01</v>
      </c>
      <c r="BS9">
        <v>0.44</v>
      </c>
      <c r="BT9">
        <v>0</v>
      </c>
      <c r="BU9">
        <v>0</v>
      </c>
      <c r="BV9">
        <v>0</v>
      </c>
      <c r="BW9">
        <f t="shared" si="2"/>
        <v>74.179999999999993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118.333456</v>
      </c>
      <c r="L10">
        <v>364.03795000000002</v>
      </c>
      <c r="M10">
        <v>90</v>
      </c>
      <c r="N10">
        <v>118.125</v>
      </c>
      <c r="O10">
        <v>123.66562500000001</v>
      </c>
      <c r="P10">
        <v>116.25</v>
      </c>
      <c r="Q10">
        <v>3</v>
      </c>
      <c r="R10">
        <v>22.199774999999999</v>
      </c>
      <c r="S10">
        <v>7.144126</v>
      </c>
      <c r="T10">
        <v>0</v>
      </c>
      <c r="U10">
        <v>348.97500000000002</v>
      </c>
      <c r="V10">
        <v>6.36</v>
      </c>
      <c r="W10">
        <v>23.781500000000001</v>
      </c>
      <c r="X10">
        <v>70.259100000000004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46.188000000000002</v>
      </c>
      <c r="AF10">
        <v>26.622</v>
      </c>
      <c r="AG10">
        <v>17.835599999999999</v>
      </c>
      <c r="AH10">
        <v>152.94049999999999</v>
      </c>
      <c r="AI10">
        <v>28.006</v>
      </c>
      <c r="AJ10">
        <v>0</v>
      </c>
      <c r="AK10">
        <v>50.76</v>
      </c>
      <c r="AL10">
        <v>83.664000000000001</v>
      </c>
      <c r="AM10">
        <v>15.996</v>
      </c>
      <c r="AN10">
        <v>0.68867999999999996</v>
      </c>
      <c r="AO10">
        <v>29.4</v>
      </c>
      <c r="AP10">
        <v>12.9381</v>
      </c>
      <c r="AQ10">
        <v>0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74.179999999999993</v>
      </c>
      <c r="BA10">
        <f t="shared" si="1"/>
        <v>2210.556423</v>
      </c>
      <c r="BB10">
        <v>7</v>
      </c>
      <c r="BD10">
        <v>22.5</v>
      </c>
      <c r="BE10">
        <v>7.34</v>
      </c>
      <c r="BF10">
        <v>1.29</v>
      </c>
      <c r="BG10">
        <v>4.0199999999999996</v>
      </c>
      <c r="BH10">
        <v>5.15</v>
      </c>
      <c r="BI10">
        <v>4.5999999999999996</v>
      </c>
      <c r="BJ10">
        <v>2.99</v>
      </c>
      <c r="BK10">
        <v>4.01</v>
      </c>
      <c r="BL10">
        <v>0.91</v>
      </c>
      <c r="BM10">
        <v>0</v>
      </c>
      <c r="BN10">
        <v>0.51</v>
      </c>
      <c r="BO10">
        <v>15</v>
      </c>
      <c r="BP10">
        <v>0</v>
      </c>
      <c r="BQ10">
        <v>4.41</v>
      </c>
      <c r="BR10">
        <v>1.01</v>
      </c>
      <c r="BS10">
        <v>0.44</v>
      </c>
      <c r="BT10">
        <v>0</v>
      </c>
      <c r="BU10">
        <v>0</v>
      </c>
      <c r="BV10">
        <v>0</v>
      </c>
      <c r="BW10">
        <f t="shared" si="2"/>
        <v>74.179999999999993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118.337889</v>
      </c>
      <c r="L11">
        <v>364.03795000000002</v>
      </c>
      <c r="M11">
        <v>90</v>
      </c>
      <c r="N11">
        <v>118.125</v>
      </c>
      <c r="O11">
        <v>123.66562500000001</v>
      </c>
      <c r="P11">
        <v>116.25</v>
      </c>
      <c r="Q11">
        <v>5.2062460000000002</v>
      </c>
      <c r="R11">
        <v>22.199774999999999</v>
      </c>
      <c r="S11">
        <v>13.449187999999999</v>
      </c>
      <c r="T11">
        <v>0</v>
      </c>
      <c r="U11">
        <v>348.97500000000002</v>
      </c>
      <c r="V11">
        <v>6.36</v>
      </c>
      <c r="W11">
        <v>23.781500000000001</v>
      </c>
      <c r="X11">
        <v>70.259100000000004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26.622</v>
      </c>
      <c r="AG11">
        <v>17.835599999999999</v>
      </c>
      <c r="AH11">
        <v>152.94049999999999</v>
      </c>
      <c r="AI11">
        <v>28.006</v>
      </c>
      <c r="AJ11">
        <v>0</v>
      </c>
      <c r="AK11">
        <v>50.76</v>
      </c>
      <c r="AL11">
        <v>83.664000000000001</v>
      </c>
      <c r="AM11">
        <v>15.996</v>
      </c>
      <c r="AN11">
        <v>0.68867999999999996</v>
      </c>
      <c r="AO11">
        <v>29.4</v>
      </c>
      <c r="AP11">
        <v>12.9381</v>
      </c>
      <c r="AQ11">
        <v>0</v>
      </c>
      <c r="AR11">
        <v>49.128</v>
      </c>
      <c r="AS11">
        <v>31.612200000000001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73.680000000000007</v>
      </c>
      <c r="BA11">
        <f t="shared" si="1"/>
        <v>2218.5239810000003</v>
      </c>
      <c r="BB11">
        <v>8</v>
      </c>
      <c r="BD11">
        <v>22.5</v>
      </c>
      <c r="BE11">
        <v>7.17</v>
      </c>
      <c r="BF11">
        <v>1.36</v>
      </c>
      <c r="BG11">
        <v>3.9</v>
      </c>
      <c r="BH11">
        <v>4.9800000000000004</v>
      </c>
      <c r="BI11">
        <v>4.5999999999999996</v>
      </c>
      <c r="BJ11">
        <v>2.99</v>
      </c>
      <c r="BK11">
        <v>4.01</v>
      </c>
      <c r="BL11">
        <v>0.88</v>
      </c>
      <c r="BM11">
        <v>0</v>
      </c>
      <c r="BN11">
        <v>0.49</v>
      </c>
      <c r="BO11">
        <v>15</v>
      </c>
      <c r="BP11">
        <v>0</v>
      </c>
      <c r="BQ11">
        <v>4.28</v>
      </c>
      <c r="BR11">
        <v>1.0900000000000001</v>
      </c>
      <c r="BS11">
        <v>0.43</v>
      </c>
      <c r="BT11">
        <v>0</v>
      </c>
      <c r="BU11">
        <v>0</v>
      </c>
      <c r="BV11">
        <v>0</v>
      </c>
      <c r="BW11">
        <f t="shared" si="2"/>
        <v>73.680000000000007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118.333456</v>
      </c>
      <c r="L12">
        <v>364.03795000000002</v>
      </c>
      <c r="M12">
        <v>90</v>
      </c>
      <c r="N12">
        <v>118.125</v>
      </c>
      <c r="O12">
        <v>123.66562500000001</v>
      </c>
      <c r="P12">
        <v>116.25</v>
      </c>
      <c r="Q12">
        <v>5.2062460000000002</v>
      </c>
      <c r="R12">
        <v>22.199774999999999</v>
      </c>
      <c r="S12">
        <v>13.449187999999999</v>
      </c>
      <c r="T12">
        <v>0</v>
      </c>
      <c r="U12">
        <v>348.97500000000002</v>
      </c>
      <c r="V12">
        <v>2</v>
      </c>
      <c r="W12">
        <v>17</v>
      </c>
      <c r="X12">
        <v>50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26.622</v>
      </c>
      <c r="AG12">
        <v>17.835599999999999</v>
      </c>
      <c r="AH12">
        <v>152.94049999999999</v>
      </c>
      <c r="AI12">
        <v>28.006</v>
      </c>
      <c r="AJ12">
        <v>0</v>
      </c>
      <c r="AK12">
        <v>50.76</v>
      </c>
      <c r="AL12">
        <v>83.664000000000001</v>
      </c>
      <c r="AM12">
        <v>15.996</v>
      </c>
      <c r="AN12">
        <v>0.68867999999999996</v>
      </c>
      <c r="AO12">
        <v>29.4</v>
      </c>
      <c r="AP12">
        <v>12.9381</v>
      </c>
      <c r="AQ12">
        <v>0</v>
      </c>
      <c r="AR12">
        <v>49.128</v>
      </c>
      <c r="AS12">
        <v>31.612200000000001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73.680000000000007</v>
      </c>
      <c r="BA12">
        <f t="shared" si="1"/>
        <v>2187.4349480000005</v>
      </c>
      <c r="BB12">
        <v>9</v>
      </c>
      <c r="BD12">
        <v>22.5</v>
      </c>
      <c r="BE12">
        <v>7.17</v>
      </c>
      <c r="BF12">
        <v>1.36</v>
      </c>
      <c r="BG12">
        <v>3.9</v>
      </c>
      <c r="BH12">
        <v>4.9800000000000004</v>
      </c>
      <c r="BI12">
        <v>4.5999999999999996</v>
      </c>
      <c r="BJ12">
        <v>2.99</v>
      </c>
      <c r="BK12">
        <v>4.01</v>
      </c>
      <c r="BL12">
        <v>0.88</v>
      </c>
      <c r="BM12">
        <v>0</v>
      </c>
      <c r="BN12">
        <v>0.49</v>
      </c>
      <c r="BO12">
        <v>15</v>
      </c>
      <c r="BP12">
        <v>0</v>
      </c>
      <c r="BQ12">
        <v>4.28</v>
      </c>
      <c r="BR12">
        <v>1.0900000000000001</v>
      </c>
      <c r="BS12">
        <v>0.43</v>
      </c>
      <c r="BT12">
        <v>0</v>
      </c>
      <c r="BU12">
        <v>0</v>
      </c>
      <c r="BV12">
        <v>0</v>
      </c>
      <c r="BW12">
        <f t="shared" si="2"/>
        <v>73.680000000000007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118.337889</v>
      </c>
      <c r="L13">
        <v>364.03795000000002</v>
      </c>
      <c r="M13">
        <v>90</v>
      </c>
      <c r="N13">
        <v>118.125</v>
      </c>
      <c r="O13">
        <v>123.66562500000001</v>
      </c>
      <c r="P13">
        <v>116.25</v>
      </c>
      <c r="Q13">
        <v>5.2062460000000002</v>
      </c>
      <c r="R13">
        <v>22.199774999999999</v>
      </c>
      <c r="S13">
        <v>13.449187999999999</v>
      </c>
      <c r="T13">
        <v>0</v>
      </c>
      <c r="U13">
        <v>348.97500000000002</v>
      </c>
      <c r="V13">
        <v>2</v>
      </c>
      <c r="W13">
        <v>17</v>
      </c>
      <c r="X13">
        <v>50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26.622</v>
      </c>
      <c r="AG13">
        <v>17.835599999999999</v>
      </c>
      <c r="AH13">
        <v>152.94049999999999</v>
      </c>
      <c r="AI13">
        <v>28.006</v>
      </c>
      <c r="AJ13">
        <v>0</v>
      </c>
      <c r="AK13">
        <v>50.76</v>
      </c>
      <c r="AL13">
        <v>83.664000000000001</v>
      </c>
      <c r="AM13">
        <v>15.996</v>
      </c>
      <c r="AN13">
        <v>0.68867999999999996</v>
      </c>
      <c r="AO13">
        <v>29.4</v>
      </c>
      <c r="AP13">
        <v>12.9381</v>
      </c>
      <c r="AQ13">
        <v>0</v>
      </c>
      <c r="AR13">
        <v>49.128</v>
      </c>
      <c r="AS13">
        <v>31.612200000000001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74.160000000000025</v>
      </c>
      <c r="BA13">
        <f t="shared" si="1"/>
        <v>2187.9193810000006</v>
      </c>
      <c r="BB13">
        <v>10</v>
      </c>
      <c r="BD13">
        <v>22.5</v>
      </c>
      <c r="BE13">
        <v>7.17</v>
      </c>
      <c r="BF13">
        <v>1.42</v>
      </c>
      <c r="BG13">
        <v>3.9</v>
      </c>
      <c r="BH13">
        <v>5.4</v>
      </c>
      <c r="BI13">
        <v>4.5999999999999996</v>
      </c>
      <c r="BJ13">
        <v>2.99</v>
      </c>
      <c r="BK13">
        <v>4.01</v>
      </c>
      <c r="BL13">
        <v>0.88</v>
      </c>
      <c r="BM13">
        <v>0</v>
      </c>
      <c r="BN13">
        <v>0.49</v>
      </c>
      <c r="BO13">
        <v>15</v>
      </c>
      <c r="BP13">
        <v>0</v>
      </c>
      <c r="BQ13">
        <v>4.28</v>
      </c>
      <c r="BR13">
        <v>1.0900000000000001</v>
      </c>
      <c r="BS13">
        <v>0.43</v>
      </c>
      <c r="BT13">
        <v>0</v>
      </c>
      <c r="BU13">
        <v>0</v>
      </c>
      <c r="BV13">
        <v>0</v>
      </c>
      <c r="BW13">
        <f t="shared" si="2"/>
        <v>74.160000000000025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118.333456</v>
      </c>
      <c r="L14">
        <v>364.03795000000002</v>
      </c>
      <c r="M14">
        <v>90</v>
      </c>
      <c r="N14">
        <v>118.125</v>
      </c>
      <c r="O14">
        <v>123.66562500000001</v>
      </c>
      <c r="P14">
        <v>116.25</v>
      </c>
      <c r="Q14">
        <v>5.2062460000000002</v>
      </c>
      <c r="R14">
        <v>22.199774999999999</v>
      </c>
      <c r="S14">
        <v>13.449187999999999</v>
      </c>
      <c r="T14">
        <v>0</v>
      </c>
      <c r="U14">
        <v>348.97500000000002</v>
      </c>
      <c r="V14">
        <v>2</v>
      </c>
      <c r="W14">
        <v>17</v>
      </c>
      <c r="X14">
        <v>50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26.622</v>
      </c>
      <c r="AG14">
        <v>17.835599999999999</v>
      </c>
      <c r="AH14">
        <v>152.94049999999999</v>
      </c>
      <c r="AI14">
        <v>28.006</v>
      </c>
      <c r="AJ14">
        <v>0</v>
      </c>
      <c r="AK14">
        <v>50.76</v>
      </c>
      <c r="AL14">
        <v>83.664000000000001</v>
      </c>
      <c r="AM14">
        <v>15.996</v>
      </c>
      <c r="AN14">
        <v>0.68867999999999996</v>
      </c>
      <c r="AO14">
        <v>29.4</v>
      </c>
      <c r="AP14">
        <v>12.9381</v>
      </c>
      <c r="AQ14">
        <v>0</v>
      </c>
      <c r="AR14">
        <v>49.128</v>
      </c>
      <c r="AS14">
        <v>31.612200000000001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74.160000000000025</v>
      </c>
      <c r="BA14">
        <f t="shared" si="1"/>
        <v>2187.9149480000005</v>
      </c>
      <c r="BB14">
        <v>11</v>
      </c>
      <c r="BD14">
        <v>22.5</v>
      </c>
      <c r="BE14">
        <v>7.17</v>
      </c>
      <c r="BF14">
        <v>1.42</v>
      </c>
      <c r="BG14">
        <v>3.9</v>
      </c>
      <c r="BH14">
        <v>5.4</v>
      </c>
      <c r="BI14">
        <v>4.5999999999999996</v>
      </c>
      <c r="BJ14">
        <v>2.99</v>
      </c>
      <c r="BK14">
        <v>4.01</v>
      </c>
      <c r="BL14">
        <v>0.88</v>
      </c>
      <c r="BM14">
        <v>0</v>
      </c>
      <c r="BN14">
        <v>0.49</v>
      </c>
      <c r="BO14">
        <v>15</v>
      </c>
      <c r="BP14">
        <v>0</v>
      </c>
      <c r="BQ14">
        <v>4.28</v>
      </c>
      <c r="BR14">
        <v>1.0900000000000001</v>
      </c>
      <c r="BS14">
        <v>0.43</v>
      </c>
      <c r="BT14">
        <v>0</v>
      </c>
      <c r="BU14">
        <v>0</v>
      </c>
      <c r="BV14">
        <v>0</v>
      </c>
      <c r="BW14">
        <f t="shared" si="2"/>
        <v>74.160000000000025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118.337889</v>
      </c>
      <c r="L15">
        <v>364.03795000000002</v>
      </c>
      <c r="M15">
        <v>90</v>
      </c>
      <c r="N15">
        <v>118.125</v>
      </c>
      <c r="O15">
        <v>123.66562500000001</v>
      </c>
      <c r="P15">
        <v>116.25</v>
      </c>
      <c r="Q15">
        <v>5.2062460000000002</v>
      </c>
      <c r="R15">
        <v>22.199774999999999</v>
      </c>
      <c r="S15">
        <v>13.449187999999999</v>
      </c>
      <c r="T15">
        <v>0</v>
      </c>
      <c r="U15">
        <v>348.97500000000002</v>
      </c>
      <c r="V15">
        <v>2</v>
      </c>
      <c r="W15">
        <v>17</v>
      </c>
      <c r="X15">
        <v>50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26.622</v>
      </c>
      <c r="AG15">
        <v>17.835599999999999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29.4</v>
      </c>
      <c r="AP15">
        <v>12.9381</v>
      </c>
      <c r="AQ15">
        <v>0</v>
      </c>
      <c r="AR15">
        <v>49.128</v>
      </c>
      <c r="AS15">
        <v>31.612200000000001</v>
      </c>
      <c r="AT15">
        <v>9.2380390000000006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74.160000000000025</v>
      </c>
      <c r="BA15">
        <f t="shared" si="1"/>
        <v>2172.6994200000004</v>
      </c>
      <c r="BB15">
        <v>12</v>
      </c>
      <c r="BD15">
        <v>22.5</v>
      </c>
      <c r="BE15">
        <v>7.17</v>
      </c>
      <c r="BF15">
        <v>1.42</v>
      </c>
      <c r="BG15">
        <v>3.9</v>
      </c>
      <c r="BH15">
        <v>5.4</v>
      </c>
      <c r="BI15">
        <v>4.5999999999999996</v>
      </c>
      <c r="BJ15">
        <v>2.99</v>
      </c>
      <c r="BK15">
        <v>4.01</v>
      </c>
      <c r="BL15">
        <v>0.88</v>
      </c>
      <c r="BM15">
        <v>0</v>
      </c>
      <c r="BN15">
        <v>0.49</v>
      </c>
      <c r="BO15">
        <v>15</v>
      </c>
      <c r="BP15">
        <v>0</v>
      </c>
      <c r="BQ15">
        <v>4.28</v>
      </c>
      <c r="BR15">
        <v>1.0900000000000001</v>
      </c>
      <c r="BS15">
        <v>0.43</v>
      </c>
      <c r="BT15">
        <v>0</v>
      </c>
      <c r="BU15">
        <v>0</v>
      </c>
      <c r="BV15">
        <v>0</v>
      </c>
      <c r="BW15">
        <f t="shared" si="2"/>
        <v>74.160000000000025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118.333456</v>
      </c>
      <c r="L16">
        <v>364.03795000000002</v>
      </c>
      <c r="M16">
        <v>90</v>
      </c>
      <c r="N16">
        <v>118.125</v>
      </c>
      <c r="O16">
        <v>123.66562500000001</v>
      </c>
      <c r="P16">
        <v>116.25</v>
      </c>
      <c r="Q16">
        <v>5.2062460000000002</v>
      </c>
      <c r="R16">
        <v>22.199774999999999</v>
      </c>
      <c r="S16">
        <v>13.449187999999999</v>
      </c>
      <c r="T16">
        <v>0</v>
      </c>
      <c r="U16">
        <v>348.97500000000002</v>
      </c>
      <c r="V16">
        <v>2</v>
      </c>
      <c r="W16">
        <v>17</v>
      </c>
      <c r="X16">
        <v>50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26.622</v>
      </c>
      <c r="AG16">
        <v>17.835599999999999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29.4</v>
      </c>
      <c r="AP16">
        <v>12.9381</v>
      </c>
      <c r="AQ16">
        <v>0</v>
      </c>
      <c r="AR16">
        <v>52.44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74.160000000000025</v>
      </c>
      <c r="BA16">
        <f t="shared" si="1"/>
        <v>2178.0165480000005</v>
      </c>
      <c r="BB16">
        <v>13</v>
      </c>
      <c r="BD16">
        <v>22.5</v>
      </c>
      <c r="BE16">
        <v>7.17</v>
      </c>
      <c r="BF16">
        <v>1.42</v>
      </c>
      <c r="BG16">
        <v>3.9</v>
      </c>
      <c r="BH16">
        <v>5.4</v>
      </c>
      <c r="BI16">
        <v>4.5999999999999996</v>
      </c>
      <c r="BJ16">
        <v>2.99</v>
      </c>
      <c r="BK16">
        <v>4.01</v>
      </c>
      <c r="BL16">
        <v>0.88</v>
      </c>
      <c r="BM16">
        <v>0</v>
      </c>
      <c r="BN16">
        <v>0.49</v>
      </c>
      <c r="BO16">
        <v>15</v>
      </c>
      <c r="BP16">
        <v>0</v>
      </c>
      <c r="BQ16">
        <v>4.28</v>
      </c>
      <c r="BR16">
        <v>1.0900000000000001</v>
      </c>
      <c r="BS16">
        <v>0.43</v>
      </c>
      <c r="BT16">
        <v>0</v>
      </c>
      <c r="BU16">
        <v>0</v>
      </c>
      <c r="BV16">
        <v>0</v>
      </c>
      <c r="BW16">
        <f t="shared" si="2"/>
        <v>74.160000000000025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118.337889</v>
      </c>
      <c r="L17">
        <v>364.03795000000002</v>
      </c>
      <c r="M17">
        <v>90</v>
      </c>
      <c r="N17">
        <v>118.125</v>
      </c>
      <c r="O17">
        <v>123.66562500000001</v>
      </c>
      <c r="P17">
        <v>116.25</v>
      </c>
      <c r="Q17">
        <v>5.2062460000000002</v>
      </c>
      <c r="R17">
        <v>22.199774999999999</v>
      </c>
      <c r="S17">
        <v>13.449187999999999</v>
      </c>
      <c r="T17">
        <v>0</v>
      </c>
      <c r="U17">
        <v>348.97500000000002</v>
      </c>
      <c r="V17">
        <v>2</v>
      </c>
      <c r="W17">
        <v>17</v>
      </c>
      <c r="X17">
        <v>50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26.622</v>
      </c>
      <c r="AG17">
        <v>17.835599999999999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29.4</v>
      </c>
      <c r="AP17">
        <v>12.9381</v>
      </c>
      <c r="AQ17">
        <v>0</v>
      </c>
      <c r="AR17">
        <v>52.44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74.220000000000027</v>
      </c>
      <c r="BA17">
        <f t="shared" si="1"/>
        <v>2178.080981000001</v>
      </c>
      <c r="BB17">
        <v>14</v>
      </c>
      <c r="BD17">
        <v>22.5</v>
      </c>
      <c r="BE17">
        <v>7.17</v>
      </c>
      <c r="BF17">
        <v>1.48</v>
      </c>
      <c r="BG17">
        <v>3.9</v>
      </c>
      <c r="BH17">
        <v>5.4</v>
      </c>
      <c r="BI17">
        <v>4.5999999999999996</v>
      </c>
      <c r="BJ17">
        <v>2.99</v>
      </c>
      <c r="BK17">
        <v>4.01</v>
      </c>
      <c r="BL17">
        <v>0.88</v>
      </c>
      <c r="BM17">
        <v>0</v>
      </c>
      <c r="BN17">
        <v>0.49</v>
      </c>
      <c r="BO17">
        <v>15</v>
      </c>
      <c r="BP17">
        <v>0</v>
      </c>
      <c r="BQ17">
        <v>4.28</v>
      </c>
      <c r="BR17">
        <v>1.0900000000000001</v>
      </c>
      <c r="BS17">
        <v>0.43</v>
      </c>
      <c r="BT17">
        <v>0</v>
      </c>
      <c r="BU17">
        <v>0</v>
      </c>
      <c r="BV17">
        <v>0</v>
      </c>
      <c r="BW17">
        <f t="shared" si="2"/>
        <v>74.220000000000027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118.333456</v>
      </c>
      <c r="L18">
        <v>364.03795000000002</v>
      </c>
      <c r="M18">
        <v>90</v>
      </c>
      <c r="N18">
        <v>118.125</v>
      </c>
      <c r="O18">
        <v>123.66562500000001</v>
      </c>
      <c r="P18">
        <v>116.25</v>
      </c>
      <c r="Q18">
        <v>5.2062460000000002</v>
      </c>
      <c r="R18">
        <v>22.199774999999999</v>
      </c>
      <c r="S18">
        <v>13.449187999999999</v>
      </c>
      <c r="T18">
        <v>0</v>
      </c>
      <c r="U18">
        <v>348.97500000000002</v>
      </c>
      <c r="V18">
        <v>2</v>
      </c>
      <c r="W18">
        <v>17</v>
      </c>
      <c r="X18">
        <v>50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26.622</v>
      </c>
      <c r="AG18">
        <v>17.835599999999999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29.4</v>
      </c>
      <c r="AP18">
        <v>12.9381</v>
      </c>
      <c r="AQ18">
        <v>0</v>
      </c>
      <c r="AR18">
        <v>52.44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74.220000000000027</v>
      </c>
      <c r="BA18">
        <f t="shared" si="1"/>
        <v>2178.0765480000009</v>
      </c>
      <c r="BB18">
        <v>15</v>
      </c>
      <c r="BD18">
        <v>22.5</v>
      </c>
      <c r="BE18">
        <v>7.17</v>
      </c>
      <c r="BF18">
        <v>1.48</v>
      </c>
      <c r="BG18">
        <v>3.9</v>
      </c>
      <c r="BH18">
        <v>5.4</v>
      </c>
      <c r="BI18">
        <v>4.5999999999999996</v>
      </c>
      <c r="BJ18">
        <v>2.99</v>
      </c>
      <c r="BK18">
        <v>4.01</v>
      </c>
      <c r="BL18">
        <v>0.88</v>
      </c>
      <c r="BM18">
        <v>0</v>
      </c>
      <c r="BN18">
        <v>0.49</v>
      </c>
      <c r="BO18">
        <v>15</v>
      </c>
      <c r="BP18">
        <v>0</v>
      </c>
      <c r="BQ18">
        <v>4.28</v>
      </c>
      <c r="BR18">
        <v>1.0900000000000001</v>
      </c>
      <c r="BS18">
        <v>0.43</v>
      </c>
      <c r="BT18">
        <v>0</v>
      </c>
      <c r="BU18">
        <v>0</v>
      </c>
      <c r="BV18">
        <v>0</v>
      </c>
      <c r="BW18">
        <f t="shared" si="2"/>
        <v>74.220000000000027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118.337889</v>
      </c>
      <c r="L19">
        <v>364.03795000000002</v>
      </c>
      <c r="M19">
        <v>90</v>
      </c>
      <c r="N19">
        <v>118.125</v>
      </c>
      <c r="O19">
        <v>123.66562500000001</v>
      </c>
      <c r="P19">
        <v>116.25</v>
      </c>
      <c r="Q19">
        <v>5.2062460000000002</v>
      </c>
      <c r="R19">
        <v>22.199774999999999</v>
      </c>
      <c r="S19">
        <v>13.449187999999999</v>
      </c>
      <c r="T19">
        <v>0</v>
      </c>
      <c r="U19">
        <v>348.97500000000002</v>
      </c>
      <c r="V19">
        <v>2</v>
      </c>
      <c r="W19">
        <v>17</v>
      </c>
      <c r="X19">
        <v>50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46.188000000000002</v>
      </c>
      <c r="AF19">
        <v>26.622</v>
      </c>
      <c r="AG19">
        <v>17.835599999999999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29.4</v>
      </c>
      <c r="AP19">
        <v>12.9381</v>
      </c>
      <c r="AQ19">
        <v>0</v>
      </c>
      <c r="AR19">
        <v>52.44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74.440000000000026</v>
      </c>
      <c r="BA19">
        <f t="shared" si="1"/>
        <v>2171.7471810000006</v>
      </c>
      <c r="BB19">
        <v>16</v>
      </c>
      <c r="BD19">
        <v>22.5</v>
      </c>
      <c r="BE19">
        <v>7.17</v>
      </c>
      <c r="BF19">
        <v>1.48</v>
      </c>
      <c r="BG19">
        <v>3.9</v>
      </c>
      <c r="BH19">
        <v>5.62</v>
      </c>
      <c r="BI19">
        <v>4.5999999999999996</v>
      </c>
      <c r="BJ19">
        <v>2.99</v>
      </c>
      <c r="BK19">
        <v>4.01</v>
      </c>
      <c r="BL19">
        <v>0.88</v>
      </c>
      <c r="BM19">
        <v>0</v>
      </c>
      <c r="BN19">
        <v>0.49</v>
      </c>
      <c r="BO19">
        <v>15</v>
      </c>
      <c r="BP19">
        <v>0</v>
      </c>
      <c r="BQ19">
        <v>4.28</v>
      </c>
      <c r="BR19">
        <v>1.0900000000000001</v>
      </c>
      <c r="BS19">
        <v>0.43</v>
      </c>
      <c r="BT19">
        <v>0</v>
      </c>
      <c r="BU19">
        <v>0</v>
      </c>
      <c r="BV19">
        <v>0</v>
      </c>
      <c r="BW19">
        <f t="shared" si="2"/>
        <v>74.440000000000026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118.333456</v>
      </c>
      <c r="L20">
        <v>364.03795000000002</v>
      </c>
      <c r="M20">
        <v>90</v>
      </c>
      <c r="N20">
        <v>118.125</v>
      </c>
      <c r="O20">
        <v>123.66562500000001</v>
      </c>
      <c r="P20">
        <v>116.25</v>
      </c>
      <c r="Q20">
        <v>5.2062460000000002</v>
      </c>
      <c r="R20">
        <v>22.199774999999999</v>
      </c>
      <c r="S20">
        <v>13.449187999999999</v>
      </c>
      <c r="T20">
        <v>0</v>
      </c>
      <c r="U20">
        <v>348.97500000000002</v>
      </c>
      <c r="V20">
        <v>2</v>
      </c>
      <c r="W20">
        <v>17</v>
      </c>
      <c r="X20">
        <v>50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46.188000000000002</v>
      </c>
      <c r="AF20">
        <v>26.622</v>
      </c>
      <c r="AG20">
        <v>17.835599999999999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29.4</v>
      </c>
      <c r="AP20">
        <v>12.9381</v>
      </c>
      <c r="AQ20">
        <v>0</v>
      </c>
      <c r="AR20">
        <v>49.128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74.440000000000026</v>
      </c>
      <c r="BA20">
        <f t="shared" si="1"/>
        <v>2168.4307480000007</v>
      </c>
      <c r="BB20">
        <v>17</v>
      </c>
      <c r="BD20">
        <v>22.5</v>
      </c>
      <c r="BE20">
        <v>7.17</v>
      </c>
      <c r="BF20">
        <v>1.48</v>
      </c>
      <c r="BG20">
        <v>3.9</v>
      </c>
      <c r="BH20">
        <v>5.62</v>
      </c>
      <c r="BI20">
        <v>4.5999999999999996</v>
      </c>
      <c r="BJ20">
        <v>2.99</v>
      </c>
      <c r="BK20">
        <v>4.01</v>
      </c>
      <c r="BL20">
        <v>0.88</v>
      </c>
      <c r="BM20">
        <v>0</v>
      </c>
      <c r="BN20">
        <v>0.49</v>
      </c>
      <c r="BO20">
        <v>15</v>
      </c>
      <c r="BP20">
        <v>0</v>
      </c>
      <c r="BQ20">
        <v>4.28</v>
      </c>
      <c r="BR20">
        <v>1.0900000000000001</v>
      </c>
      <c r="BS20">
        <v>0.43</v>
      </c>
      <c r="BT20">
        <v>0</v>
      </c>
      <c r="BU20">
        <v>0</v>
      </c>
      <c r="BV20">
        <v>0</v>
      </c>
      <c r="BW20">
        <f t="shared" si="2"/>
        <v>74.440000000000026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118.357758</v>
      </c>
      <c r="L21">
        <v>361.89514800000001</v>
      </c>
      <c r="M21">
        <v>90</v>
      </c>
      <c r="N21">
        <v>118.125</v>
      </c>
      <c r="O21">
        <v>123.66562500000001</v>
      </c>
      <c r="P21">
        <v>116.25</v>
      </c>
      <c r="Q21">
        <v>5.2097870000000004</v>
      </c>
      <c r="R21">
        <v>22.240407999999999</v>
      </c>
      <c r="S21">
        <v>13.475103000000001</v>
      </c>
      <c r="T21">
        <v>0</v>
      </c>
      <c r="U21">
        <v>348.97500000000002</v>
      </c>
      <c r="V21">
        <v>2</v>
      </c>
      <c r="W21">
        <v>17</v>
      </c>
      <c r="X21">
        <v>50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46.188000000000002</v>
      </c>
      <c r="AF21">
        <v>26.622</v>
      </c>
      <c r="AG21">
        <v>17.835599999999999</v>
      </c>
      <c r="AH21">
        <v>152.94049999999999</v>
      </c>
      <c r="AI21">
        <v>19.094999999999999</v>
      </c>
      <c r="AJ21">
        <v>0</v>
      </c>
      <c r="AK21">
        <v>44.414999999999999</v>
      </c>
      <c r="AL21">
        <v>79.364599999999996</v>
      </c>
      <c r="AM21">
        <v>15.996</v>
      </c>
      <c r="AN21">
        <v>0.68867999999999996</v>
      </c>
      <c r="AO21">
        <v>29.4</v>
      </c>
      <c r="AP21">
        <v>11.529</v>
      </c>
      <c r="AQ21">
        <v>0</v>
      </c>
      <c r="AR21">
        <v>49.128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74.440000000000026</v>
      </c>
      <c r="BA21">
        <f t="shared" si="1"/>
        <v>2145.5206370000001</v>
      </c>
      <c r="BB21">
        <v>18</v>
      </c>
      <c r="BD21">
        <v>22.5</v>
      </c>
      <c r="BE21">
        <v>7.17</v>
      </c>
      <c r="BF21">
        <v>1.48</v>
      </c>
      <c r="BG21">
        <v>3.9</v>
      </c>
      <c r="BH21">
        <v>5.62</v>
      </c>
      <c r="BI21">
        <v>4.5999999999999996</v>
      </c>
      <c r="BJ21">
        <v>2.99</v>
      </c>
      <c r="BK21">
        <v>4.01</v>
      </c>
      <c r="BL21">
        <v>0.88</v>
      </c>
      <c r="BM21">
        <v>0</v>
      </c>
      <c r="BN21">
        <v>0.49</v>
      </c>
      <c r="BO21">
        <v>15</v>
      </c>
      <c r="BP21">
        <v>0</v>
      </c>
      <c r="BQ21">
        <v>4.28</v>
      </c>
      <c r="BR21">
        <v>1.0900000000000001</v>
      </c>
      <c r="BS21">
        <v>0.43</v>
      </c>
      <c r="BT21">
        <v>0</v>
      </c>
      <c r="BU21">
        <v>0</v>
      </c>
      <c r="BV21">
        <v>0</v>
      </c>
      <c r="BW21">
        <f t="shared" si="2"/>
        <v>74.440000000000026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118.353336</v>
      </c>
      <c r="L22">
        <v>361.89514800000001</v>
      </c>
      <c r="M22">
        <v>90</v>
      </c>
      <c r="N22">
        <v>118.125</v>
      </c>
      <c r="O22">
        <v>123.66562500000001</v>
      </c>
      <c r="P22">
        <v>116.25</v>
      </c>
      <c r="Q22">
        <v>5.2097870000000004</v>
      </c>
      <c r="R22">
        <v>22.240407999999999</v>
      </c>
      <c r="S22">
        <v>13.475103000000001</v>
      </c>
      <c r="T22">
        <v>0</v>
      </c>
      <c r="U22">
        <v>348.97500000000002</v>
      </c>
      <c r="V22">
        <v>2</v>
      </c>
      <c r="W22">
        <v>17</v>
      </c>
      <c r="X22">
        <v>50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46.188000000000002</v>
      </c>
      <c r="AF22">
        <v>26.622</v>
      </c>
      <c r="AG22">
        <v>17.835599999999999</v>
      </c>
      <c r="AH22">
        <v>152.94049999999999</v>
      </c>
      <c r="AI22">
        <v>19.094999999999999</v>
      </c>
      <c r="AJ22">
        <v>0</v>
      </c>
      <c r="AK22">
        <v>44.414999999999999</v>
      </c>
      <c r="AL22">
        <v>79.364599999999996</v>
      </c>
      <c r="AM22">
        <v>15.996</v>
      </c>
      <c r="AN22">
        <v>0.68867999999999996</v>
      </c>
      <c r="AO22">
        <v>29.4</v>
      </c>
      <c r="AP22">
        <v>11.529</v>
      </c>
      <c r="AQ22">
        <v>15.561</v>
      </c>
      <c r="AR22">
        <v>49.128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74.440000000000026</v>
      </c>
      <c r="BA22">
        <f t="shared" si="1"/>
        <v>2161.0772149999998</v>
      </c>
      <c r="BB22">
        <v>19</v>
      </c>
      <c r="BD22">
        <v>22.5</v>
      </c>
      <c r="BE22">
        <v>7.17</v>
      </c>
      <c r="BF22">
        <v>1.48</v>
      </c>
      <c r="BG22">
        <v>3.9</v>
      </c>
      <c r="BH22">
        <v>5.62</v>
      </c>
      <c r="BI22">
        <v>4.5999999999999996</v>
      </c>
      <c r="BJ22">
        <v>2.99</v>
      </c>
      <c r="BK22">
        <v>4.01</v>
      </c>
      <c r="BL22">
        <v>0.88</v>
      </c>
      <c r="BM22">
        <v>0</v>
      </c>
      <c r="BN22">
        <v>0.49</v>
      </c>
      <c r="BO22">
        <v>15</v>
      </c>
      <c r="BP22">
        <v>0</v>
      </c>
      <c r="BQ22">
        <v>4.28</v>
      </c>
      <c r="BR22">
        <v>1.0900000000000001</v>
      </c>
      <c r="BS22">
        <v>0.43</v>
      </c>
      <c r="BT22">
        <v>0</v>
      </c>
      <c r="BU22">
        <v>0</v>
      </c>
      <c r="BV22">
        <v>0</v>
      </c>
      <c r="BW22">
        <f t="shared" si="2"/>
        <v>74.440000000000026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118.41229800000001</v>
      </c>
      <c r="L23">
        <v>364.03795000000002</v>
      </c>
      <c r="M23">
        <v>90</v>
      </c>
      <c r="N23">
        <v>118.125</v>
      </c>
      <c r="O23">
        <v>123.66562500000001</v>
      </c>
      <c r="P23">
        <v>116.25</v>
      </c>
      <c r="Q23">
        <v>5.2377219999999998</v>
      </c>
      <c r="R23">
        <v>22.38092</v>
      </c>
      <c r="S23">
        <v>13.59131</v>
      </c>
      <c r="T23">
        <v>0</v>
      </c>
      <c r="U23">
        <v>348.97500000000002</v>
      </c>
      <c r="V23">
        <v>2</v>
      </c>
      <c r="W23">
        <v>16.84</v>
      </c>
      <c r="X23">
        <v>49.68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46.188000000000002</v>
      </c>
      <c r="AF23">
        <v>26.622</v>
      </c>
      <c r="AG23">
        <v>17.835599999999999</v>
      </c>
      <c r="AH23">
        <v>152.94049999999999</v>
      </c>
      <c r="AI23">
        <v>7.6379999999999999</v>
      </c>
      <c r="AJ23">
        <v>0</v>
      </c>
      <c r="AK23">
        <v>44.414999999999999</v>
      </c>
      <c r="AL23">
        <v>79.364599999999996</v>
      </c>
      <c r="AM23">
        <v>15.996</v>
      </c>
      <c r="AN23">
        <v>0.68867999999999996</v>
      </c>
      <c r="AO23">
        <v>29.4</v>
      </c>
      <c r="AP23">
        <v>11.529</v>
      </c>
      <c r="AQ23">
        <v>15.561</v>
      </c>
      <c r="AR23">
        <v>49.128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74.600000000000023</v>
      </c>
      <c r="BA23">
        <f t="shared" si="1"/>
        <v>2151.7866329999997</v>
      </c>
      <c r="BB23">
        <v>20</v>
      </c>
      <c r="BD23">
        <v>22.5</v>
      </c>
      <c r="BE23">
        <v>7.17</v>
      </c>
      <c r="BF23">
        <v>1.64</v>
      </c>
      <c r="BG23">
        <v>3.9</v>
      </c>
      <c r="BH23">
        <v>5.62</v>
      </c>
      <c r="BI23">
        <v>4.5999999999999996</v>
      </c>
      <c r="BJ23">
        <v>2.99</v>
      </c>
      <c r="BK23">
        <v>4.01</v>
      </c>
      <c r="BL23">
        <v>0.88</v>
      </c>
      <c r="BM23">
        <v>0</v>
      </c>
      <c r="BN23">
        <v>0.49</v>
      </c>
      <c r="BO23">
        <v>15</v>
      </c>
      <c r="BP23">
        <v>0</v>
      </c>
      <c r="BQ23">
        <v>4.28</v>
      </c>
      <c r="BR23">
        <v>1.0900000000000001</v>
      </c>
      <c r="BS23">
        <v>0.43</v>
      </c>
      <c r="BT23">
        <v>0</v>
      </c>
      <c r="BU23">
        <v>0</v>
      </c>
      <c r="BV23">
        <v>0</v>
      </c>
      <c r="BW23">
        <f t="shared" si="2"/>
        <v>74.600000000000023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118.40917</v>
      </c>
      <c r="L24">
        <v>364.03795000000002</v>
      </c>
      <c r="M24">
        <v>90</v>
      </c>
      <c r="N24">
        <v>118.125</v>
      </c>
      <c r="O24">
        <v>123.66562500000001</v>
      </c>
      <c r="P24">
        <v>116.25</v>
      </c>
      <c r="Q24">
        <v>4.3618610000000002</v>
      </c>
      <c r="R24">
        <v>22.38092</v>
      </c>
      <c r="S24">
        <v>13.59131</v>
      </c>
      <c r="T24">
        <v>0</v>
      </c>
      <c r="U24">
        <v>348.97500000000002</v>
      </c>
      <c r="V24">
        <v>2</v>
      </c>
      <c r="W24">
        <v>16.84</v>
      </c>
      <c r="X24">
        <v>49.68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46.188000000000002</v>
      </c>
      <c r="AF24">
        <v>26.622</v>
      </c>
      <c r="AG24">
        <v>17.835599999999999</v>
      </c>
      <c r="AH24">
        <v>152.94049999999999</v>
      </c>
      <c r="AI24">
        <v>19.094999999999999</v>
      </c>
      <c r="AJ24">
        <v>0</v>
      </c>
      <c r="AK24">
        <v>44.414999999999999</v>
      </c>
      <c r="AL24">
        <v>79.364599999999996</v>
      </c>
      <c r="AM24">
        <v>15.996</v>
      </c>
      <c r="AN24">
        <v>0.68867999999999996</v>
      </c>
      <c r="AO24">
        <v>29.4</v>
      </c>
      <c r="AP24">
        <v>11.529</v>
      </c>
      <c r="AQ24">
        <v>31.122</v>
      </c>
      <c r="AR24">
        <v>49.128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74.600000000000023</v>
      </c>
      <c r="BA24">
        <f t="shared" si="1"/>
        <v>2177.9256440000004</v>
      </c>
      <c r="BB24">
        <v>21</v>
      </c>
      <c r="BD24">
        <v>22.5</v>
      </c>
      <c r="BE24">
        <v>7.17</v>
      </c>
      <c r="BF24">
        <v>1.64</v>
      </c>
      <c r="BG24">
        <v>3.9</v>
      </c>
      <c r="BH24">
        <v>5.62</v>
      </c>
      <c r="BI24">
        <v>4.5999999999999996</v>
      </c>
      <c r="BJ24">
        <v>2.99</v>
      </c>
      <c r="BK24">
        <v>4.01</v>
      </c>
      <c r="BL24">
        <v>0.88</v>
      </c>
      <c r="BM24">
        <v>0</v>
      </c>
      <c r="BN24">
        <v>0.49</v>
      </c>
      <c r="BO24">
        <v>15</v>
      </c>
      <c r="BP24">
        <v>0</v>
      </c>
      <c r="BQ24">
        <v>4.28</v>
      </c>
      <c r="BR24">
        <v>1.0900000000000001</v>
      </c>
      <c r="BS24">
        <v>0.43</v>
      </c>
      <c r="BT24">
        <v>0</v>
      </c>
      <c r="BU24">
        <v>0</v>
      </c>
      <c r="BV24">
        <v>0</v>
      </c>
      <c r="BW24">
        <f t="shared" si="2"/>
        <v>74.600000000000023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118.357758</v>
      </c>
      <c r="L25">
        <v>364.03795000000002</v>
      </c>
      <c r="M25">
        <v>90</v>
      </c>
      <c r="N25">
        <v>118.125</v>
      </c>
      <c r="O25">
        <v>123.66562500000001</v>
      </c>
      <c r="P25">
        <v>116.25</v>
      </c>
      <c r="Q25">
        <v>4.3618610000000002</v>
      </c>
      <c r="R25">
        <v>22.240407999999999</v>
      </c>
      <c r="S25">
        <v>13.475103000000001</v>
      </c>
      <c r="T25">
        <v>0</v>
      </c>
      <c r="U25">
        <v>348.97500000000002</v>
      </c>
      <c r="V25">
        <v>2</v>
      </c>
      <c r="W25">
        <v>16.84</v>
      </c>
      <c r="X25">
        <v>50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46.188000000000002</v>
      </c>
      <c r="AF25">
        <v>26.622</v>
      </c>
      <c r="AG25">
        <v>17.835599999999999</v>
      </c>
      <c r="AH25">
        <v>152.94049999999999</v>
      </c>
      <c r="AI25">
        <v>19.094999999999999</v>
      </c>
      <c r="AJ25">
        <v>0</v>
      </c>
      <c r="AK25">
        <v>44.414999999999999</v>
      </c>
      <c r="AL25">
        <v>79.364599999999996</v>
      </c>
      <c r="AM25">
        <v>15.996</v>
      </c>
      <c r="AN25">
        <v>0.68867999999999996</v>
      </c>
      <c r="AO25">
        <v>29.4</v>
      </c>
      <c r="AP25">
        <v>11.529</v>
      </c>
      <c r="AQ25">
        <v>31.122</v>
      </c>
      <c r="AR25">
        <v>49.128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74.440000000000026</v>
      </c>
      <c r="BA25">
        <f t="shared" si="1"/>
        <v>2177.7775130000005</v>
      </c>
      <c r="BB25">
        <v>22</v>
      </c>
      <c r="BD25">
        <v>22.5</v>
      </c>
      <c r="BE25">
        <v>7.17</v>
      </c>
      <c r="BF25">
        <v>1.48</v>
      </c>
      <c r="BG25">
        <v>3.9</v>
      </c>
      <c r="BH25">
        <v>5.62</v>
      </c>
      <c r="BI25">
        <v>4.5999999999999996</v>
      </c>
      <c r="BJ25">
        <v>2.99</v>
      </c>
      <c r="BK25">
        <v>4.01</v>
      </c>
      <c r="BL25">
        <v>0.88</v>
      </c>
      <c r="BM25">
        <v>0</v>
      </c>
      <c r="BN25">
        <v>0.49</v>
      </c>
      <c r="BO25">
        <v>15</v>
      </c>
      <c r="BP25">
        <v>0</v>
      </c>
      <c r="BQ25">
        <v>4.28</v>
      </c>
      <c r="BR25">
        <v>1.0900000000000001</v>
      </c>
      <c r="BS25">
        <v>0.43</v>
      </c>
      <c r="BT25">
        <v>0</v>
      </c>
      <c r="BU25">
        <v>0</v>
      </c>
      <c r="BV25">
        <v>0</v>
      </c>
      <c r="BW25">
        <f t="shared" si="2"/>
        <v>74.440000000000026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118.418313</v>
      </c>
      <c r="L26">
        <v>364.03795000000002</v>
      </c>
      <c r="M26">
        <v>90</v>
      </c>
      <c r="N26">
        <v>118.125</v>
      </c>
      <c r="O26">
        <v>123.66562500000001</v>
      </c>
      <c r="P26">
        <v>116.25</v>
      </c>
      <c r="Q26">
        <v>5.1111880000000003</v>
      </c>
      <c r="R26">
        <v>22.856902999999999</v>
      </c>
      <c r="S26">
        <v>14.047693000000001</v>
      </c>
      <c r="T26">
        <v>0</v>
      </c>
      <c r="U26">
        <v>348.97500000000002</v>
      </c>
      <c r="V26">
        <v>6.36</v>
      </c>
      <c r="W26">
        <v>23.781500000000001</v>
      </c>
      <c r="X26">
        <v>97.729200000000006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46.188000000000002</v>
      </c>
      <c r="AF26">
        <v>26.622</v>
      </c>
      <c r="AG26">
        <v>17.835599999999999</v>
      </c>
      <c r="AH26">
        <v>152.94049999999999</v>
      </c>
      <c r="AI26">
        <v>22.914000000000001</v>
      </c>
      <c r="AJ26">
        <v>0</v>
      </c>
      <c r="AK26">
        <v>44.414999999999999</v>
      </c>
      <c r="AL26">
        <v>79.364599999999996</v>
      </c>
      <c r="AM26">
        <v>15.996</v>
      </c>
      <c r="AN26">
        <v>0.68867999999999996</v>
      </c>
      <c r="AO26">
        <v>29.4</v>
      </c>
      <c r="AP26">
        <v>11.529</v>
      </c>
      <c r="AQ26">
        <v>31.5</v>
      </c>
      <c r="AR26">
        <v>49.128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74.560000000000016</v>
      </c>
      <c r="BA26">
        <f t="shared" si="1"/>
        <v>2243.1241799999998</v>
      </c>
      <c r="BB26">
        <v>23</v>
      </c>
      <c r="BD26">
        <v>22.5</v>
      </c>
      <c r="BE26">
        <v>7.17</v>
      </c>
      <c r="BF26">
        <v>1.48</v>
      </c>
      <c r="BG26">
        <v>3.9</v>
      </c>
      <c r="BH26">
        <v>5.62</v>
      </c>
      <c r="BI26">
        <v>4.5999999999999996</v>
      </c>
      <c r="BJ26">
        <v>2.99</v>
      </c>
      <c r="BK26">
        <v>4.0999999999999996</v>
      </c>
      <c r="BL26">
        <v>0.91</v>
      </c>
      <c r="BM26">
        <v>0</v>
      </c>
      <c r="BN26">
        <v>0.49</v>
      </c>
      <c r="BO26">
        <v>15</v>
      </c>
      <c r="BP26">
        <v>0</v>
      </c>
      <c r="BQ26">
        <v>4.28</v>
      </c>
      <c r="BR26">
        <v>1.0900000000000001</v>
      </c>
      <c r="BS26">
        <v>0.43</v>
      </c>
      <c r="BT26">
        <v>0</v>
      </c>
      <c r="BU26">
        <v>0</v>
      </c>
      <c r="BV26">
        <v>0</v>
      </c>
      <c r="BW26">
        <f t="shared" si="2"/>
        <v>74.560000000000016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118.375612</v>
      </c>
      <c r="L27">
        <v>360.466613</v>
      </c>
      <c r="M27">
        <v>90</v>
      </c>
      <c r="N27">
        <v>118.125</v>
      </c>
      <c r="O27">
        <v>123.66562500000001</v>
      </c>
      <c r="P27">
        <v>116.25</v>
      </c>
      <c r="Q27">
        <v>5.5512319999999997</v>
      </c>
      <c r="R27">
        <v>21.453119000000001</v>
      </c>
      <c r="S27">
        <v>13.537470000000001</v>
      </c>
      <c r="T27">
        <v>0</v>
      </c>
      <c r="U27">
        <v>348.97500000000002</v>
      </c>
      <c r="V27">
        <v>6.36</v>
      </c>
      <c r="W27">
        <v>23.781500000000001</v>
      </c>
      <c r="X27">
        <v>147.515625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46.188000000000002</v>
      </c>
      <c r="AF27">
        <v>26.622</v>
      </c>
      <c r="AG27">
        <v>17.835599999999999</v>
      </c>
      <c r="AH27">
        <v>152.94049999999999</v>
      </c>
      <c r="AI27">
        <v>35.643999999999998</v>
      </c>
      <c r="AJ27">
        <v>0</v>
      </c>
      <c r="AK27">
        <v>46.3185</v>
      </c>
      <c r="AL27">
        <v>79.364599999999996</v>
      </c>
      <c r="AM27">
        <v>15.996</v>
      </c>
      <c r="AN27">
        <v>0.68867999999999996</v>
      </c>
      <c r="AO27">
        <v>29.4</v>
      </c>
      <c r="AP27">
        <v>11.529</v>
      </c>
      <c r="AQ27">
        <v>45.36</v>
      </c>
      <c r="AR27">
        <v>49.128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75.12</v>
      </c>
      <c r="BA27">
        <f t="shared" si="1"/>
        <v>2316.8761040000009</v>
      </c>
      <c r="BB27">
        <v>24</v>
      </c>
      <c r="BD27">
        <v>22.5</v>
      </c>
      <c r="BE27">
        <v>7.34</v>
      </c>
      <c r="BF27">
        <v>1.42</v>
      </c>
      <c r="BG27">
        <v>4.0199999999999996</v>
      </c>
      <c r="BH27">
        <v>5.81</v>
      </c>
      <c r="BI27">
        <v>4.5999999999999996</v>
      </c>
      <c r="BJ27">
        <v>2.99</v>
      </c>
      <c r="BK27">
        <v>4.0999999999999996</v>
      </c>
      <c r="BL27">
        <v>0.94</v>
      </c>
      <c r="BM27">
        <v>0</v>
      </c>
      <c r="BN27">
        <v>0.51</v>
      </c>
      <c r="BO27">
        <v>15</v>
      </c>
      <c r="BP27">
        <v>0</v>
      </c>
      <c r="BQ27">
        <v>4.41</v>
      </c>
      <c r="BR27">
        <v>1.04</v>
      </c>
      <c r="BS27">
        <v>0.44</v>
      </c>
      <c r="BT27">
        <v>0</v>
      </c>
      <c r="BU27">
        <v>0</v>
      </c>
      <c r="BV27">
        <v>0</v>
      </c>
      <c r="BW27">
        <f t="shared" si="2"/>
        <v>75.12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118.37266700000001</v>
      </c>
      <c r="L28">
        <v>360</v>
      </c>
      <c r="M28">
        <v>90</v>
      </c>
      <c r="N28">
        <v>118.125</v>
      </c>
      <c r="O28">
        <v>123.66562500000001</v>
      </c>
      <c r="P28">
        <v>116.25</v>
      </c>
      <c r="Q28">
        <v>5.5512319999999997</v>
      </c>
      <c r="R28">
        <v>21.453119000000001</v>
      </c>
      <c r="S28">
        <v>13.537470000000001</v>
      </c>
      <c r="T28">
        <v>0</v>
      </c>
      <c r="U28">
        <v>348.97500000000002</v>
      </c>
      <c r="V28">
        <v>6.36</v>
      </c>
      <c r="W28">
        <v>30.191199999999998</v>
      </c>
      <c r="X28">
        <v>147.515625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46.188000000000002</v>
      </c>
      <c r="AF28">
        <v>26.622</v>
      </c>
      <c r="AG28">
        <v>17.835599999999999</v>
      </c>
      <c r="AH28">
        <v>152.94049999999999</v>
      </c>
      <c r="AI28">
        <v>66.195999999999998</v>
      </c>
      <c r="AJ28">
        <v>0</v>
      </c>
      <c r="AK28">
        <v>46.3185</v>
      </c>
      <c r="AL28">
        <v>79.364599999999996</v>
      </c>
      <c r="AM28">
        <v>15.996</v>
      </c>
      <c r="AN28">
        <v>0.68867999999999996</v>
      </c>
      <c r="AO28">
        <v>29.4</v>
      </c>
      <c r="AP28">
        <v>11.529</v>
      </c>
      <c r="AQ28">
        <v>45.36</v>
      </c>
      <c r="AR28">
        <v>49.128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75.12</v>
      </c>
      <c r="BA28">
        <f t="shared" si="1"/>
        <v>2353.3682460000005</v>
      </c>
      <c r="BB28">
        <v>25</v>
      </c>
      <c r="BD28">
        <v>22.5</v>
      </c>
      <c r="BE28">
        <v>7.34</v>
      </c>
      <c r="BF28">
        <v>1.42</v>
      </c>
      <c r="BG28">
        <v>4.0199999999999996</v>
      </c>
      <c r="BH28">
        <v>5.81</v>
      </c>
      <c r="BI28">
        <v>4.5999999999999996</v>
      </c>
      <c r="BJ28">
        <v>2.99</v>
      </c>
      <c r="BK28">
        <v>4.0999999999999996</v>
      </c>
      <c r="BL28">
        <v>0.94</v>
      </c>
      <c r="BM28">
        <v>0</v>
      </c>
      <c r="BN28">
        <v>0.51</v>
      </c>
      <c r="BO28">
        <v>15</v>
      </c>
      <c r="BP28">
        <v>0</v>
      </c>
      <c r="BQ28">
        <v>4.41</v>
      </c>
      <c r="BR28">
        <v>1.04</v>
      </c>
      <c r="BS28">
        <v>0.44</v>
      </c>
      <c r="BT28">
        <v>0</v>
      </c>
      <c r="BU28">
        <v>0</v>
      </c>
      <c r="BV28">
        <v>0</v>
      </c>
      <c r="BW28">
        <f t="shared" si="2"/>
        <v>75.12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118.375612</v>
      </c>
      <c r="L29">
        <v>360</v>
      </c>
      <c r="M29">
        <v>90</v>
      </c>
      <c r="N29">
        <v>118.125</v>
      </c>
      <c r="O29">
        <v>123.66562500000001</v>
      </c>
      <c r="P29">
        <v>116.25</v>
      </c>
      <c r="Q29">
        <v>6.1182999999999996</v>
      </c>
      <c r="R29">
        <v>23.772400000000001</v>
      </c>
      <c r="S29">
        <v>14.7996</v>
      </c>
      <c r="T29">
        <v>0</v>
      </c>
      <c r="U29">
        <v>348.97500000000002</v>
      </c>
      <c r="V29">
        <v>11.36</v>
      </c>
      <c r="W29">
        <v>30.191199999999998</v>
      </c>
      <c r="X29">
        <v>147.515625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46.188000000000002</v>
      </c>
      <c r="AF29">
        <v>26.622</v>
      </c>
      <c r="AG29">
        <v>17.835599999999999</v>
      </c>
      <c r="AH29">
        <v>152.94049999999999</v>
      </c>
      <c r="AI29">
        <v>66.195999999999998</v>
      </c>
      <c r="AJ29">
        <v>0</v>
      </c>
      <c r="AK29">
        <v>46.3185</v>
      </c>
      <c r="AL29">
        <v>79.364599999999996</v>
      </c>
      <c r="AM29">
        <v>15.996</v>
      </c>
      <c r="AN29">
        <v>0.68867999999999996</v>
      </c>
      <c r="AO29">
        <v>29.4</v>
      </c>
      <c r="AP29">
        <v>11.529</v>
      </c>
      <c r="AQ29">
        <v>45.36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75.12</v>
      </c>
      <c r="BA29">
        <f t="shared" si="1"/>
        <v>2362.8048530000005</v>
      </c>
      <c r="BB29">
        <v>26</v>
      </c>
      <c r="BD29">
        <v>22.5</v>
      </c>
      <c r="BE29">
        <v>7.34</v>
      </c>
      <c r="BF29">
        <v>1.42</v>
      </c>
      <c r="BG29">
        <v>4.0199999999999996</v>
      </c>
      <c r="BH29">
        <v>5.81</v>
      </c>
      <c r="BI29">
        <v>4.5999999999999996</v>
      </c>
      <c r="BJ29">
        <v>2.99</v>
      </c>
      <c r="BK29">
        <v>4.0999999999999996</v>
      </c>
      <c r="BL29">
        <v>0.94</v>
      </c>
      <c r="BM29">
        <v>0</v>
      </c>
      <c r="BN29">
        <v>0.51</v>
      </c>
      <c r="BO29">
        <v>15</v>
      </c>
      <c r="BP29">
        <v>0</v>
      </c>
      <c r="BQ29">
        <v>4.41</v>
      </c>
      <c r="BR29">
        <v>1.04</v>
      </c>
      <c r="BS29">
        <v>0.44</v>
      </c>
      <c r="BT29">
        <v>0</v>
      </c>
      <c r="BU29">
        <v>0</v>
      </c>
      <c r="BV29">
        <v>0</v>
      </c>
      <c r="BW29">
        <f t="shared" si="2"/>
        <v>75.12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118.37266700000001</v>
      </c>
      <c r="L30">
        <v>360</v>
      </c>
      <c r="M30">
        <v>90</v>
      </c>
      <c r="N30">
        <v>118.125</v>
      </c>
      <c r="O30">
        <v>123.66562500000001</v>
      </c>
      <c r="P30">
        <v>116.25</v>
      </c>
      <c r="Q30">
        <v>5.5512319999999997</v>
      </c>
      <c r="R30">
        <v>21.453119000000001</v>
      </c>
      <c r="S30">
        <v>13.537470000000001</v>
      </c>
      <c r="T30">
        <v>0</v>
      </c>
      <c r="U30">
        <v>348.97500000000002</v>
      </c>
      <c r="V30">
        <v>6.36</v>
      </c>
      <c r="W30">
        <v>30.191199999999998</v>
      </c>
      <c r="X30">
        <v>147.515625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46.188000000000002</v>
      </c>
      <c r="AF30">
        <v>26.622</v>
      </c>
      <c r="AG30">
        <v>17.835599999999999</v>
      </c>
      <c r="AH30">
        <v>152.94049999999999</v>
      </c>
      <c r="AI30">
        <v>66.195999999999998</v>
      </c>
      <c r="AJ30">
        <v>0</v>
      </c>
      <c r="AK30">
        <v>46.3185</v>
      </c>
      <c r="AL30">
        <v>79.364599999999996</v>
      </c>
      <c r="AM30">
        <v>15.996</v>
      </c>
      <c r="AN30">
        <v>0.68867999999999996</v>
      </c>
      <c r="AO30">
        <v>29.4</v>
      </c>
      <c r="AP30">
        <v>11.529</v>
      </c>
      <c r="AQ30">
        <v>45.36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75.12</v>
      </c>
      <c r="BA30">
        <f t="shared" si="1"/>
        <v>2353.6534290000004</v>
      </c>
      <c r="BB30">
        <v>27</v>
      </c>
      <c r="BD30">
        <v>22.5</v>
      </c>
      <c r="BE30">
        <v>7.34</v>
      </c>
      <c r="BF30">
        <v>1.42</v>
      </c>
      <c r="BG30">
        <v>4.0199999999999996</v>
      </c>
      <c r="BH30">
        <v>5.81</v>
      </c>
      <c r="BI30">
        <v>4.5999999999999996</v>
      </c>
      <c r="BJ30">
        <v>2.99</v>
      </c>
      <c r="BK30">
        <v>4.0999999999999996</v>
      </c>
      <c r="BL30">
        <v>0.94</v>
      </c>
      <c r="BM30">
        <v>0</v>
      </c>
      <c r="BN30">
        <v>0.51</v>
      </c>
      <c r="BO30">
        <v>15</v>
      </c>
      <c r="BP30">
        <v>0</v>
      </c>
      <c r="BQ30">
        <v>4.41</v>
      </c>
      <c r="BR30">
        <v>1.04</v>
      </c>
      <c r="BS30">
        <v>0.44</v>
      </c>
      <c r="BT30">
        <v>0</v>
      </c>
      <c r="BU30">
        <v>0</v>
      </c>
      <c r="BV30">
        <v>0</v>
      </c>
      <c r="BW30">
        <f t="shared" si="2"/>
        <v>75.12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118.288601</v>
      </c>
      <c r="L31">
        <v>360.466613</v>
      </c>
      <c r="M31">
        <v>90</v>
      </c>
      <c r="N31">
        <v>118.125</v>
      </c>
      <c r="O31">
        <v>123.66562500000001</v>
      </c>
      <c r="P31">
        <v>116.25</v>
      </c>
      <c r="Q31">
        <v>5.198696</v>
      </c>
      <c r="R31">
        <v>19.185824</v>
      </c>
      <c r="S31">
        <v>12.363429999999999</v>
      </c>
      <c r="T31">
        <v>0</v>
      </c>
      <c r="U31">
        <v>348.97500000000002</v>
      </c>
      <c r="V31">
        <v>2</v>
      </c>
      <c r="W31">
        <v>17</v>
      </c>
      <c r="X31">
        <v>77.470100000000002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46.188000000000002</v>
      </c>
      <c r="AF31">
        <v>26.622</v>
      </c>
      <c r="AG31">
        <v>17.835599999999999</v>
      </c>
      <c r="AH31">
        <v>152.94049999999999</v>
      </c>
      <c r="AI31">
        <v>66.195999999999998</v>
      </c>
      <c r="AJ31">
        <v>0</v>
      </c>
      <c r="AK31">
        <v>46.3185</v>
      </c>
      <c r="AL31">
        <v>79.364599999999996</v>
      </c>
      <c r="AM31">
        <v>15.996</v>
      </c>
      <c r="AN31">
        <v>0.68867999999999996</v>
      </c>
      <c r="AO31">
        <v>29.4</v>
      </c>
      <c r="AP31">
        <v>11.529</v>
      </c>
      <c r="AQ31">
        <v>45.36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75.070000000000007</v>
      </c>
      <c r="BA31">
        <f t="shared" si="1"/>
        <v>2262.5953800000011</v>
      </c>
      <c r="BB31">
        <v>28</v>
      </c>
      <c r="BD31">
        <v>22.5</v>
      </c>
      <c r="BE31">
        <v>7.34</v>
      </c>
      <c r="BF31">
        <v>1.45</v>
      </c>
      <c r="BG31">
        <v>4.0199999999999996</v>
      </c>
      <c r="BH31">
        <v>5.81</v>
      </c>
      <c r="BI31">
        <v>4.5999999999999996</v>
      </c>
      <c r="BJ31">
        <v>2.99</v>
      </c>
      <c r="BK31">
        <v>4.04</v>
      </c>
      <c r="BL31">
        <v>0.92</v>
      </c>
      <c r="BM31">
        <v>0</v>
      </c>
      <c r="BN31">
        <v>0.51</v>
      </c>
      <c r="BO31">
        <v>15</v>
      </c>
      <c r="BP31">
        <v>0</v>
      </c>
      <c r="BQ31">
        <v>4.41</v>
      </c>
      <c r="BR31">
        <v>1.04</v>
      </c>
      <c r="BS31">
        <v>0.44</v>
      </c>
      <c r="BT31">
        <v>0</v>
      </c>
      <c r="BU31">
        <v>0</v>
      </c>
      <c r="BV31">
        <v>0</v>
      </c>
      <c r="BW31">
        <f t="shared" si="2"/>
        <v>75.070000000000007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118.284137</v>
      </c>
      <c r="L32">
        <v>360.466613</v>
      </c>
      <c r="M32">
        <v>90</v>
      </c>
      <c r="N32">
        <v>118.125</v>
      </c>
      <c r="O32">
        <v>123.66562500000001</v>
      </c>
      <c r="P32">
        <v>116.25</v>
      </c>
      <c r="Q32">
        <v>5.198696</v>
      </c>
      <c r="R32">
        <v>19.185824</v>
      </c>
      <c r="S32">
        <v>12.363429999999999</v>
      </c>
      <c r="T32">
        <v>0</v>
      </c>
      <c r="U32">
        <v>348.97500000000002</v>
      </c>
      <c r="V32">
        <v>2</v>
      </c>
      <c r="W32">
        <v>17</v>
      </c>
      <c r="X32">
        <v>77.470100000000002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46.188000000000002</v>
      </c>
      <c r="AF32">
        <v>26.622</v>
      </c>
      <c r="AG32">
        <v>17.835599999999999</v>
      </c>
      <c r="AH32">
        <v>152.94049999999999</v>
      </c>
      <c r="AI32">
        <v>66.195999999999998</v>
      </c>
      <c r="AJ32">
        <v>0</v>
      </c>
      <c r="AK32">
        <v>46.3185</v>
      </c>
      <c r="AL32">
        <v>79.364599999999996</v>
      </c>
      <c r="AM32">
        <v>15.996</v>
      </c>
      <c r="AN32">
        <v>0.68867999999999996</v>
      </c>
      <c r="AO32">
        <v>29.4</v>
      </c>
      <c r="AP32">
        <v>11.529</v>
      </c>
      <c r="AQ32">
        <v>45.36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75.070000000000007</v>
      </c>
      <c r="BA32">
        <f t="shared" si="1"/>
        <v>2262.590916000001</v>
      </c>
      <c r="BB32">
        <v>29</v>
      </c>
      <c r="BD32">
        <v>22.5</v>
      </c>
      <c r="BE32">
        <v>7.34</v>
      </c>
      <c r="BF32">
        <v>1.45</v>
      </c>
      <c r="BG32">
        <v>4.0199999999999996</v>
      </c>
      <c r="BH32">
        <v>5.81</v>
      </c>
      <c r="BI32">
        <v>4.5999999999999996</v>
      </c>
      <c r="BJ32">
        <v>2.99</v>
      </c>
      <c r="BK32">
        <v>4.04</v>
      </c>
      <c r="BL32">
        <v>0.92</v>
      </c>
      <c r="BM32">
        <v>0</v>
      </c>
      <c r="BN32">
        <v>0.51</v>
      </c>
      <c r="BO32">
        <v>15</v>
      </c>
      <c r="BP32">
        <v>0</v>
      </c>
      <c r="BQ32">
        <v>4.41</v>
      </c>
      <c r="BR32">
        <v>1.04</v>
      </c>
      <c r="BS32">
        <v>0.44</v>
      </c>
      <c r="BT32">
        <v>0</v>
      </c>
      <c r="BU32">
        <v>0</v>
      </c>
      <c r="BV32">
        <v>0</v>
      </c>
      <c r="BW32">
        <f t="shared" si="2"/>
        <v>75.070000000000007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118.288601</v>
      </c>
      <c r="L33">
        <v>367.60928699999999</v>
      </c>
      <c r="M33">
        <v>90</v>
      </c>
      <c r="N33">
        <v>118.125</v>
      </c>
      <c r="O33">
        <v>123.66562500000001</v>
      </c>
      <c r="P33">
        <v>116.25</v>
      </c>
      <c r="Q33">
        <v>5.198696</v>
      </c>
      <c r="R33">
        <v>19.185824</v>
      </c>
      <c r="S33">
        <v>12.363429999999999</v>
      </c>
      <c r="T33">
        <v>0</v>
      </c>
      <c r="U33">
        <v>348.97500000000002</v>
      </c>
      <c r="V33">
        <v>2</v>
      </c>
      <c r="W33">
        <v>17</v>
      </c>
      <c r="X33">
        <v>66</v>
      </c>
      <c r="Y33">
        <v>0</v>
      </c>
      <c r="Z33">
        <v>0</v>
      </c>
      <c r="AA33">
        <v>42.66</v>
      </c>
      <c r="AB33">
        <v>39.510120000000001</v>
      </c>
      <c r="AC33">
        <v>0</v>
      </c>
      <c r="AD33">
        <v>36.591700000000003</v>
      </c>
      <c r="AE33">
        <v>46.188000000000002</v>
      </c>
      <c r="AF33">
        <v>26.622</v>
      </c>
      <c r="AG33">
        <v>17.835599999999999</v>
      </c>
      <c r="AH33">
        <v>152.94049999999999</v>
      </c>
      <c r="AI33">
        <v>66.195999999999998</v>
      </c>
      <c r="AJ33">
        <v>0</v>
      </c>
      <c r="AK33">
        <v>46.3185</v>
      </c>
      <c r="AL33">
        <v>79.364599999999996</v>
      </c>
      <c r="AM33">
        <v>15.996</v>
      </c>
      <c r="AN33">
        <v>0.68867999999999996</v>
      </c>
      <c r="AO33">
        <v>29.4</v>
      </c>
      <c r="AP33">
        <v>11.529</v>
      </c>
      <c r="AQ33">
        <v>45.36</v>
      </c>
      <c r="AR33">
        <v>49.128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75.070000000000007</v>
      </c>
      <c r="BA33">
        <f t="shared" si="1"/>
        <v>2228.9199630000003</v>
      </c>
      <c r="BB33">
        <v>30</v>
      </c>
      <c r="BD33">
        <v>22.5</v>
      </c>
      <c r="BE33">
        <v>7.34</v>
      </c>
      <c r="BF33">
        <v>1.45</v>
      </c>
      <c r="BG33">
        <v>4.0199999999999996</v>
      </c>
      <c r="BH33">
        <v>5.81</v>
      </c>
      <c r="BI33">
        <v>4.5999999999999996</v>
      </c>
      <c r="BJ33">
        <v>2.99</v>
      </c>
      <c r="BK33">
        <v>4.04</v>
      </c>
      <c r="BL33">
        <v>0.92</v>
      </c>
      <c r="BM33">
        <v>0</v>
      </c>
      <c r="BN33">
        <v>0.51</v>
      </c>
      <c r="BO33">
        <v>15</v>
      </c>
      <c r="BP33">
        <v>0</v>
      </c>
      <c r="BQ33">
        <v>4.41</v>
      </c>
      <c r="BR33">
        <v>1.04</v>
      </c>
      <c r="BS33">
        <v>0.44</v>
      </c>
      <c r="BT33">
        <v>0</v>
      </c>
      <c r="BU33">
        <v>0</v>
      </c>
      <c r="BV33">
        <v>0</v>
      </c>
      <c r="BW33">
        <f t="shared" si="2"/>
        <v>75.070000000000007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118.284137</v>
      </c>
      <c r="L34">
        <v>367.60928699999999</v>
      </c>
      <c r="M34">
        <v>90</v>
      </c>
      <c r="N34">
        <v>118.125</v>
      </c>
      <c r="O34">
        <v>123.66562500000001</v>
      </c>
      <c r="P34">
        <v>116.25</v>
      </c>
      <c r="Q34">
        <v>5.198696</v>
      </c>
      <c r="R34">
        <v>19.185824</v>
      </c>
      <c r="S34">
        <v>12.363429999999999</v>
      </c>
      <c r="T34">
        <v>0</v>
      </c>
      <c r="U34">
        <v>348.97500000000002</v>
      </c>
      <c r="V34">
        <v>2</v>
      </c>
      <c r="W34">
        <v>16.84</v>
      </c>
      <c r="X34">
        <v>50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46.188000000000002</v>
      </c>
      <c r="AF34">
        <v>26.622</v>
      </c>
      <c r="AG34">
        <v>17.835599999999999</v>
      </c>
      <c r="AH34">
        <v>152.94049999999999</v>
      </c>
      <c r="AI34">
        <v>44.555</v>
      </c>
      <c r="AJ34">
        <v>0</v>
      </c>
      <c r="AK34">
        <v>46.3185</v>
      </c>
      <c r="AL34">
        <v>79.364599999999996</v>
      </c>
      <c r="AM34">
        <v>15.996</v>
      </c>
      <c r="AN34">
        <v>0.68867999999999996</v>
      </c>
      <c r="AO34">
        <v>29.4</v>
      </c>
      <c r="AP34">
        <v>11.529</v>
      </c>
      <c r="AQ34">
        <v>45.36</v>
      </c>
      <c r="AR34">
        <v>49.128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75.070000000000007</v>
      </c>
      <c r="BA34">
        <f t="shared" si="1"/>
        <v>2151.6043790000003</v>
      </c>
      <c r="BB34">
        <v>31</v>
      </c>
      <c r="BD34">
        <v>22.5</v>
      </c>
      <c r="BE34">
        <v>7.34</v>
      </c>
      <c r="BF34">
        <v>1.45</v>
      </c>
      <c r="BG34">
        <v>4.0199999999999996</v>
      </c>
      <c r="BH34">
        <v>5.81</v>
      </c>
      <c r="BI34">
        <v>4.5999999999999996</v>
      </c>
      <c r="BJ34">
        <v>2.99</v>
      </c>
      <c r="BK34">
        <v>4.04</v>
      </c>
      <c r="BL34">
        <v>0.92</v>
      </c>
      <c r="BM34">
        <v>0</v>
      </c>
      <c r="BN34">
        <v>0.51</v>
      </c>
      <c r="BO34">
        <v>15</v>
      </c>
      <c r="BP34">
        <v>0</v>
      </c>
      <c r="BQ34">
        <v>4.41</v>
      </c>
      <c r="BR34">
        <v>1.04</v>
      </c>
      <c r="BS34">
        <v>0.44</v>
      </c>
      <c r="BT34">
        <v>0</v>
      </c>
      <c r="BU34">
        <v>0</v>
      </c>
      <c r="BV34">
        <v>0</v>
      </c>
      <c r="BW34">
        <f t="shared" si="2"/>
        <v>75.070000000000007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118.288601</v>
      </c>
      <c r="L35">
        <v>367.66467499999999</v>
      </c>
      <c r="M35">
        <v>90</v>
      </c>
      <c r="N35">
        <v>118.125</v>
      </c>
      <c r="O35">
        <v>123.66562500000001</v>
      </c>
      <c r="P35">
        <v>116.25</v>
      </c>
      <c r="Q35">
        <v>5.198696</v>
      </c>
      <c r="R35">
        <v>19.185824</v>
      </c>
      <c r="S35">
        <v>12.363429999999999</v>
      </c>
      <c r="T35">
        <v>0</v>
      </c>
      <c r="U35">
        <v>348.97500000000002</v>
      </c>
      <c r="V35">
        <v>2</v>
      </c>
      <c r="W35">
        <v>16.84</v>
      </c>
      <c r="X35">
        <v>50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46.188000000000002</v>
      </c>
      <c r="AF35">
        <v>26.622</v>
      </c>
      <c r="AG35">
        <v>17.835599999999999</v>
      </c>
      <c r="AH35">
        <v>152.94049999999999</v>
      </c>
      <c r="AI35">
        <v>44.555</v>
      </c>
      <c r="AJ35">
        <v>0</v>
      </c>
      <c r="AK35">
        <v>48.222000000000001</v>
      </c>
      <c r="AL35">
        <v>79.364599999999996</v>
      </c>
      <c r="AM35">
        <v>15.996</v>
      </c>
      <c r="AN35">
        <v>0.68867999999999996</v>
      </c>
      <c r="AO35">
        <v>29.4</v>
      </c>
      <c r="AP35">
        <v>11.529</v>
      </c>
      <c r="AQ35">
        <v>45.36</v>
      </c>
      <c r="AR35">
        <v>49.128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75.100000000000009</v>
      </c>
      <c r="BA35">
        <f t="shared" si="1"/>
        <v>2153.5977310000003</v>
      </c>
      <c r="BB35">
        <v>32</v>
      </c>
      <c r="BD35">
        <v>22.5</v>
      </c>
      <c r="BE35">
        <v>7.34</v>
      </c>
      <c r="BF35">
        <v>1.48</v>
      </c>
      <c r="BG35">
        <v>4.0199999999999996</v>
      </c>
      <c r="BH35">
        <v>5.81</v>
      </c>
      <c r="BI35">
        <v>4.5999999999999996</v>
      </c>
      <c r="BJ35">
        <v>2.99</v>
      </c>
      <c r="BK35">
        <v>4.04</v>
      </c>
      <c r="BL35">
        <v>0.92</v>
      </c>
      <c r="BM35">
        <v>0</v>
      </c>
      <c r="BN35">
        <v>0.51</v>
      </c>
      <c r="BO35">
        <v>15</v>
      </c>
      <c r="BP35">
        <v>0</v>
      </c>
      <c r="BQ35">
        <v>4.41</v>
      </c>
      <c r="BR35">
        <v>1.04</v>
      </c>
      <c r="BS35">
        <v>0.44</v>
      </c>
      <c r="BT35">
        <v>0</v>
      </c>
      <c r="BU35">
        <v>0</v>
      </c>
      <c r="BV35">
        <v>0</v>
      </c>
      <c r="BW35">
        <f t="shared" si="2"/>
        <v>75.100000000000009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118.284137</v>
      </c>
      <c r="L36">
        <v>367.66467499999999</v>
      </c>
      <c r="M36">
        <v>90</v>
      </c>
      <c r="N36">
        <v>118.125</v>
      </c>
      <c r="O36">
        <v>123.66562500000001</v>
      </c>
      <c r="P36">
        <v>116.25</v>
      </c>
      <c r="Q36">
        <v>5.198696</v>
      </c>
      <c r="R36">
        <v>19.185824</v>
      </c>
      <c r="S36">
        <v>12.363429999999999</v>
      </c>
      <c r="T36">
        <v>0</v>
      </c>
      <c r="U36">
        <v>348.97500000000002</v>
      </c>
      <c r="V36">
        <v>2</v>
      </c>
      <c r="W36">
        <v>16.84</v>
      </c>
      <c r="X36">
        <v>50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46.188000000000002</v>
      </c>
      <c r="AF36">
        <v>26.622</v>
      </c>
      <c r="AG36">
        <v>17.835599999999999</v>
      </c>
      <c r="AH36">
        <v>152.94049999999999</v>
      </c>
      <c r="AI36">
        <v>44.555</v>
      </c>
      <c r="AJ36">
        <v>0</v>
      </c>
      <c r="AK36">
        <v>48.222000000000001</v>
      </c>
      <c r="AL36">
        <v>79.364599999999996</v>
      </c>
      <c r="AM36">
        <v>15.996</v>
      </c>
      <c r="AN36">
        <v>0.68867999999999996</v>
      </c>
      <c r="AO36">
        <v>29.4</v>
      </c>
      <c r="AP36">
        <v>11.529</v>
      </c>
      <c r="AQ36">
        <v>45.36</v>
      </c>
      <c r="AR36">
        <v>49.128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75.100000000000009</v>
      </c>
      <c r="BA36">
        <f t="shared" si="1"/>
        <v>2153.5932670000002</v>
      </c>
      <c r="BB36">
        <v>33</v>
      </c>
      <c r="BD36">
        <v>22.5</v>
      </c>
      <c r="BE36">
        <v>7.34</v>
      </c>
      <c r="BF36">
        <v>1.48</v>
      </c>
      <c r="BG36">
        <v>4.0199999999999996</v>
      </c>
      <c r="BH36">
        <v>5.81</v>
      </c>
      <c r="BI36">
        <v>4.5999999999999996</v>
      </c>
      <c r="BJ36">
        <v>2.99</v>
      </c>
      <c r="BK36">
        <v>4.04</v>
      </c>
      <c r="BL36">
        <v>0.92</v>
      </c>
      <c r="BM36">
        <v>0</v>
      </c>
      <c r="BN36">
        <v>0.51</v>
      </c>
      <c r="BO36">
        <v>15</v>
      </c>
      <c r="BP36">
        <v>0</v>
      </c>
      <c r="BQ36">
        <v>4.41</v>
      </c>
      <c r="BR36">
        <v>1.04</v>
      </c>
      <c r="BS36">
        <v>0.44</v>
      </c>
      <c r="BT36">
        <v>0</v>
      </c>
      <c r="BU36">
        <v>0</v>
      </c>
      <c r="BV36">
        <v>0</v>
      </c>
      <c r="BW36">
        <f t="shared" si="2"/>
        <v>75.100000000000009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118.288601</v>
      </c>
      <c r="L37">
        <v>367.66467499999999</v>
      </c>
      <c r="M37">
        <v>90</v>
      </c>
      <c r="N37">
        <v>118.125</v>
      </c>
      <c r="O37">
        <v>123.66562500000001</v>
      </c>
      <c r="P37">
        <v>116.25</v>
      </c>
      <c r="Q37">
        <v>5.198696</v>
      </c>
      <c r="R37">
        <v>19.185824</v>
      </c>
      <c r="S37">
        <v>12.363429999999999</v>
      </c>
      <c r="T37">
        <v>0</v>
      </c>
      <c r="U37">
        <v>348.97500000000002</v>
      </c>
      <c r="V37">
        <v>2</v>
      </c>
      <c r="W37">
        <v>16.84</v>
      </c>
      <c r="X37">
        <v>50</v>
      </c>
      <c r="Y37">
        <v>0</v>
      </c>
      <c r="Z37">
        <v>0</v>
      </c>
      <c r="AA37">
        <v>42.66</v>
      </c>
      <c r="AB37">
        <v>0</v>
      </c>
      <c r="AC37">
        <v>0</v>
      </c>
      <c r="AD37">
        <v>36.591700000000003</v>
      </c>
      <c r="AE37">
        <v>46.188000000000002</v>
      </c>
      <c r="AF37">
        <v>26.622</v>
      </c>
      <c r="AG37">
        <v>17.835599999999999</v>
      </c>
      <c r="AH37">
        <v>152.94049999999999</v>
      </c>
      <c r="AI37">
        <v>44.555</v>
      </c>
      <c r="AJ37">
        <v>0</v>
      </c>
      <c r="AK37">
        <v>48.222000000000001</v>
      </c>
      <c r="AL37">
        <v>79.364599999999996</v>
      </c>
      <c r="AM37">
        <v>15.996</v>
      </c>
      <c r="AN37">
        <v>0.68867999999999996</v>
      </c>
      <c r="AO37">
        <v>29.4</v>
      </c>
      <c r="AP37">
        <v>11.529</v>
      </c>
      <c r="AQ37">
        <v>45.36</v>
      </c>
      <c r="AR37">
        <v>49.128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75.100000000000009</v>
      </c>
      <c r="BA37">
        <f t="shared" si="1"/>
        <v>2153.5977310000003</v>
      </c>
      <c r="BB37">
        <v>34</v>
      </c>
      <c r="BD37">
        <v>22.5</v>
      </c>
      <c r="BE37">
        <v>7.34</v>
      </c>
      <c r="BF37">
        <v>1.48</v>
      </c>
      <c r="BG37">
        <v>4.0199999999999996</v>
      </c>
      <c r="BH37">
        <v>5.81</v>
      </c>
      <c r="BI37">
        <v>4.5999999999999996</v>
      </c>
      <c r="BJ37">
        <v>2.99</v>
      </c>
      <c r="BK37">
        <v>4.04</v>
      </c>
      <c r="BL37">
        <v>0.92</v>
      </c>
      <c r="BM37">
        <v>0</v>
      </c>
      <c r="BN37">
        <v>0.51</v>
      </c>
      <c r="BO37">
        <v>15</v>
      </c>
      <c r="BP37">
        <v>0</v>
      </c>
      <c r="BQ37">
        <v>4.41</v>
      </c>
      <c r="BR37">
        <v>1.04</v>
      </c>
      <c r="BS37">
        <v>0.44</v>
      </c>
      <c r="BT37">
        <v>0</v>
      </c>
      <c r="BU37">
        <v>0</v>
      </c>
      <c r="BV37">
        <v>0</v>
      </c>
      <c r="BW37">
        <f t="shared" si="2"/>
        <v>75.100000000000009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118.284137</v>
      </c>
      <c r="L38">
        <v>367.66467499999999</v>
      </c>
      <c r="M38">
        <v>90</v>
      </c>
      <c r="N38">
        <v>118.125</v>
      </c>
      <c r="O38">
        <v>123.66562500000001</v>
      </c>
      <c r="P38">
        <v>116.25</v>
      </c>
      <c r="Q38">
        <v>5.198696</v>
      </c>
      <c r="R38">
        <v>19.185824</v>
      </c>
      <c r="S38">
        <v>12.363429999999999</v>
      </c>
      <c r="T38">
        <v>0</v>
      </c>
      <c r="U38">
        <v>348.97500000000002</v>
      </c>
      <c r="V38">
        <v>2</v>
      </c>
      <c r="W38">
        <v>16.84</v>
      </c>
      <c r="X38">
        <v>50</v>
      </c>
      <c r="Y38">
        <v>0</v>
      </c>
      <c r="Z38">
        <v>0</v>
      </c>
      <c r="AA38">
        <v>42.66</v>
      </c>
      <c r="AB38">
        <v>0</v>
      </c>
      <c r="AC38">
        <v>0</v>
      </c>
      <c r="AD38">
        <v>36.591700000000003</v>
      </c>
      <c r="AE38">
        <v>46.188000000000002</v>
      </c>
      <c r="AF38">
        <v>26.622</v>
      </c>
      <c r="AG38">
        <v>17.835599999999999</v>
      </c>
      <c r="AH38">
        <v>152.94049999999999</v>
      </c>
      <c r="AI38">
        <v>44.555</v>
      </c>
      <c r="AJ38">
        <v>0</v>
      </c>
      <c r="AK38">
        <v>48.222000000000001</v>
      </c>
      <c r="AL38">
        <v>79.364599999999996</v>
      </c>
      <c r="AM38">
        <v>15.996</v>
      </c>
      <c r="AN38">
        <v>0.68867999999999996</v>
      </c>
      <c r="AO38">
        <v>29.4</v>
      </c>
      <c r="AP38">
        <v>11.529</v>
      </c>
      <c r="AQ38">
        <v>45.36</v>
      </c>
      <c r="AR38">
        <v>49.128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75.100000000000009</v>
      </c>
      <c r="BA38">
        <f t="shared" si="1"/>
        <v>2153.5932670000002</v>
      </c>
      <c r="BB38">
        <v>35</v>
      </c>
      <c r="BD38">
        <v>22.5</v>
      </c>
      <c r="BE38">
        <v>7.34</v>
      </c>
      <c r="BF38">
        <v>1.48</v>
      </c>
      <c r="BG38">
        <v>4.0199999999999996</v>
      </c>
      <c r="BH38">
        <v>5.81</v>
      </c>
      <c r="BI38">
        <v>4.5999999999999996</v>
      </c>
      <c r="BJ38">
        <v>2.99</v>
      </c>
      <c r="BK38">
        <v>4.04</v>
      </c>
      <c r="BL38">
        <v>0.92</v>
      </c>
      <c r="BM38">
        <v>0</v>
      </c>
      <c r="BN38">
        <v>0.51</v>
      </c>
      <c r="BO38">
        <v>15</v>
      </c>
      <c r="BP38">
        <v>0</v>
      </c>
      <c r="BQ38">
        <v>4.41</v>
      </c>
      <c r="BR38">
        <v>1.04</v>
      </c>
      <c r="BS38">
        <v>0.44</v>
      </c>
      <c r="BT38">
        <v>0</v>
      </c>
      <c r="BU38">
        <v>0</v>
      </c>
      <c r="BV38">
        <v>0</v>
      </c>
      <c r="BW38">
        <f t="shared" si="2"/>
        <v>75.100000000000009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118.286592</v>
      </c>
      <c r="L39">
        <v>367.66467499999999</v>
      </c>
      <c r="M39">
        <v>90</v>
      </c>
      <c r="N39">
        <v>118.125</v>
      </c>
      <c r="O39">
        <v>123.66562500000001</v>
      </c>
      <c r="P39">
        <v>116.25</v>
      </c>
      <c r="Q39">
        <v>5.198696</v>
      </c>
      <c r="R39">
        <v>19.185824</v>
      </c>
      <c r="S39">
        <v>12.363429999999999</v>
      </c>
      <c r="T39">
        <v>0</v>
      </c>
      <c r="U39">
        <v>348.97500000000002</v>
      </c>
      <c r="V39">
        <v>2</v>
      </c>
      <c r="W39">
        <v>16.84</v>
      </c>
      <c r="X39">
        <v>50</v>
      </c>
      <c r="Y39">
        <v>0</v>
      </c>
      <c r="Z39">
        <v>0</v>
      </c>
      <c r="AA39">
        <v>42.66</v>
      </c>
      <c r="AB39">
        <v>0</v>
      </c>
      <c r="AC39">
        <v>0</v>
      </c>
      <c r="AD39">
        <v>36.591700000000003</v>
      </c>
      <c r="AE39">
        <v>46.188000000000002</v>
      </c>
      <c r="AF39">
        <v>17.748000000000001</v>
      </c>
      <c r="AG39">
        <v>17.835599999999999</v>
      </c>
      <c r="AH39">
        <v>152.94049999999999</v>
      </c>
      <c r="AI39">
        <v>44.555</v>
      </c>
      <c r="AJ39">
        <v>0</v>
      </c>
      <c r="AK39">
        <v>48.222000000000001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45.36</v>
      </c>
      <c r="AR39">
        <v>49.128</v>
      </c>
      <c r="AS39">
        <v>31.612200000000001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75.100000000000009</v>
      </c>
      <c r="BA39">
        <f t="shared" si="1"/>
        <v>2144.7217219999998</v>
      </c>
      <c r="BB39">
        <v>36</v>
      </c>
      <c r="BD39">
        <v>22.5</v>
      </c>
      <c r="BE39">
        <v>7.34</v>
      </c>
      <c r="BF39">
        <v>1.48</v>
      </c>
      <c r="BG39">
        <v>4.0199999999999996</v>
      </c>
      <c r="BH39">
        <v>5.81</v>
      </c>
      <c r="BI39">
        <v>4.5999999999999996</v>
      </c>
      <c r="BJ39">
        <v>2.99</v>
      </c>
      <c r="BK39">
        <v>4.04</v>
      </c>
      <c r="BL39">
        <v>0.92</v>
      </c>
      <c r="BM39">
        <v>0</v>
      </c>
      <c r="BN39">
        <v>0.51</v>
      </c>
      <c r="BO39">
        <v>15</v>
      </c>
      <c r="BP39">
        <v>0</v>
      </c>
      <c r="BQ39">
        <v>4.41</v>
      </c>
      <c r="BR39">
        <v>1.04</v>
      </c>
      <c r="BS39">
        <v>0.44</v>
      </c>
      <c r="BT39">
        <v>0</v>
      </c>
      <c r="BU39">
        <v>0</v>
      </c>
      <c r="BV39">
        <v>0</v>
      </c>
      <c r="BW39">
        <f t="shared" si="2"/>
        <v>75.100000000000009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118.282127</v>
      </c>
      <c r="L40">
        <v>367.66467499999999</v>
      </c>
      <c r="M40">
        <v>90</v>
      </c>
      <c r="N40">
        <v>118.125</v>
      </c>
      <c r="O40">
        <v>123.66562500000001</v>
      </c>
      <c r="P40">
        <v>116.25</v>
      </c>
      <c r="Q40">
        <v>5.198696</v>
      </c>
      <c r="R40">
        <v>19.185824</v>
      </c>
      <c r="S40">
        <v>12.363429999999999</v>
      </c>
      <c r="T40">
        <v>0</v>
      </c>
      <c r="U40">
        <v>348.97500000000002</v>
      </c>
      <c r="V40">
        <v>2</v>
      </c>
      <c r="W40">
        <v>16.84</v>
      </c>
      <c r="X40">
        <v>50</v>
      </c>
      <c r="Y40">
        <v>0</v>
      </c>
      <c r="Z40">
        <v>0</v>
      </c>
      <c r="AA40">
        <v>42.66</v>
      </c>
      <c r="AB40">
        <v>0</v>
      </c>
      <c r="AC40">
        <v>0</v>
      </c>
      <c r="AD40">
        <v>36.591700000000003</v>
      </c>
      <c r="AE40">
        <v>46.188000000000002</v>
      </c>
      <c r="AF40">
        <v>17.748000000000001</v>
      </c>
      <c r="AG40">
        <v>17.835599999999999</v>
      </c>
      <c r="AH40">
        <v>152.94049999999999</v>
      </c>
      <c r="AI40">
        <v>44.555</v>
      </c>
      <c r="AJ40">
        <v>0</v>
      </c>
      <c r="AK40">
        <v>48.222000000000001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45.36</v>
      </c>
      <c r="AR40">
        <v>49.128</v>
      </c>
      <c r="AS40">
        <v>31.612200000000001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75.100000000000009</v>
      </c>
      <c r="BA40">
        <f t="shared" si="1"/>
        <v>2144.7172569999998</v>
      </c>
      <c r="BB40">
        <v>37</v>
      </c>
      <c r="BD40">
        <v>22.5</v>
      </c>
      <c r="BE40">
        <v>7.34</v>
      </c>
      <c r="BF40">
        <v>1.48</v>
      </c>
      <c r="BG40">
        <v>4.0199999999999996</v>
      </c>
      <c r="BH40">
        <v>5.81</v>
      </c>
      <c r="BI40">
        <v>4.5999999999999996</v>
      </c>
      <c r="BJ40">
        <v>2.99</v>
      </c>
      <c r="BK40">
        <v>4.04</v>
      </c>
      <c r="BL40">
        <v>0.92</v>
      </c>
      <c r="BM40">
        <v>0</v>
      </c>
      <c r="BN40">
        <v>0.51</v>
      </c>
      <c r="BO40">
        <v>15</v>
      </c>
      <c r="BP40">
        <v>0</v>
      </c>
      <c r="BQ40">
        <v>4.41</v>
      </c>
      <c r="BR40">
        <v>1.04</v>
      </c>
      <c r="BS40">
        <v>0.44</v>
      </c>
      <c r="BT40">
        <v>0</v>
      </c>
      <c r="BU40">
        <v>0</v>
      </c>
      <c r="BV40">
        <v>0</v>
      </c>
      <c r="BW40">
        <f t="shared" si="2"/>
        <v>75.100000000000009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118.355768</v>
      </c>
      <c r="L41">
        <v>367.66467499999999</v>
      </c>
      <c r="M41">
        <v>90</v>
      </c>
      <c r="N41">
        <v>118.125</v>
      </c>
      <c r="O41">
        <v>123.66562500000001</v>
      </c>
      <c r="P41">
        <v>116.25</v>
      </c>
      <c r="Q41">
        <v>5.2097870000000004</v>
      </c>
      <c r="R41">
        <v>22.240407999999999</v>
      </c>
      <c r="S41">
        <v>13.475103000000001</v>
      </c>
      <c r="T41">
        <v>0</v>
      </c>
      <c r="U41">
        <v>348.97500000000002</v>
      </c>
      <c r="V41">
        <v>2</v>
      </c>
      <c r="W41">
        <v>16.84</v>
      </c>
      <c r="X41">
        <v>50</v>
      </c>
      <c r="Y41">
        <v>0</v>
      </c>
      <c r="Z41">
        <v>0</v>
      </c>
      <c r="AA41">
        <v>42.66</v>
      </c>
      <c r="AB41">
        <v>0</v>
      </c>
      <c r="AC41">
        <v>0</v>
      </c>
      <c r="AD41">
        <v>36.591700000000003</v>
      </c>
      <c r="AE41">
        <v>46.188000000000002</v>
      </c>
      <c r="AF41">
        <v>17.748000000000001</v>
      </c>
      <c r="AG41">
        <v>17.835599999999999</v>
      </c>
      <c r="AH41">
        <v>152.94049999999999</v>
      </c>
      <c r="AI41">
        <v>44.555</v>
      </c>
      <c r="AJ41">
        <v>0</v>
      </c>
      <c r="AK41">
        <v>48.222000000000001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49.128</v>
      </c>
      <c r="AS41">
        <v>31.612200000000001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75.100000000000009</v>
      </c>
      <c r="BA41">
        <f t="shared" si="1"/>
        <v>2148.3802459999997</v>
      </c>
      <c r="BB41">
        <v>38</v>
      </c>
      <c r="BD41">
        <v>22.5</v>
      </c>
      <c r="BE41">
        <v>7.34</v>
      </c>
      <c r="BF41">
        <v>1.48</v>
      </c>
      <c r="BG41">
        <v>4.0199999999999996</v>
      </c>
      <c r="BH41">
        <v>5.81</v>
      </c>
      <c r="BI41">
        <v>4.5999999999999996</v>
      </c>
      <c r="BJ41">
        <v>2.99</v>
      </c>
      <c r="BK41">
        <v>4.04</v>
      </c>
      <c r="BL41">
        <v>0.92</v>
      </c>
      <c r="BM41">
        <v>0</v>
      </c>
      <c r="BN41">
        <v>0.51</v>
      </c>
      <c r="BO41">
        <v>15</v>
      </c>
      <c r="BP41">
        <v>0</v>
      </c>
      <c r="BQ41">
        <v>4.41</v>
      </c>
      <c r="BR41">
        <v>1.04</v>
      </c>
      <c r="BS41">
        <v>0.44</v>
      </c>
      <c r="BT41">
        <v>0</v>
      </c>
      <c r="BU41">
        <v>0</v>
      </c>
      <c r="BV41">
        <v>0</v>
      </c>
      <c r="BW41">
        <f t="shared" si="2"/>
        <v>75.100000000000009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118.35134600000001</v>
      </c>
      <c r="L42">
        <v>367.66467499999999</v>
      </c>
      <c r="M42">
        <v>90</v>
      </c>
      <c r="N42">
        <v>118.125</v>
      </c>
      <c r="O42">
        <v>123.66562500000001</v>
      </c>
      <c r="P42">
        <v>116.25</v>
      </c>
      <c r="Q42">
        <v>5.2097870000000004</v>
      </c>
      <c r="R42">
        <v>22.240407999999999</v>
      </c>
      <c r="S42">
        <v>13.475103000000001</v>
      </c>
      <c r="T42">
        <v>0</v>
      </c>
      <c r="U42">
        <v>348.97500000000002</v>
      </c>
      <c r="V42">
        <v>2</v>
      </c>
      <c r="W42">
        <v>16.84</v>
      </c>
      <c r="X42">
        <v>50</v>
      </c>
      <c r="Y42">
        <v>0</v>
      </c>
      <c r="Z42">
        <v>0</v>
      </c>
      <c r="AA42">
        <v>42.66</v>
      </c>
      <c r="AB42">
        <v>0</v>
      </c>
      <c r="AC42">
        <v>0</v>
      </c>
      <c r="AD42">
        <v>36.591700000000003</v>
      </c>
      <c r="AE42">
        <v>46.188000000000002</v>
      </c>
      <c r="AF42">
        <v>17.748000000000001</v>
      </c>
      <c r="AG42">
        <v>17.835599999999999</v>
      </c>
      <c r="AH42">
        <v>152.94049999999999</v>
      </c>
      <c r="AI42">
        <v>44.555</v>
      </c>
      <c r="AJ42">
        <v>0</v>
      </c>
      <c r="AK42">
        <v>48.222000000000001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49.128</v>
      </c>
      <c r="AS42">
        <v>31.612200000000001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75.180000000000007</v>
      </c>
      <c r="BA42">
        <f t="shared" si="1"/>
        <v>2148.4558239999997</v>
      </c>
      <c r="BB42">
        <v>39</v>
      </c>
      <c r="BD42">
        <v>22.5</v>
      </c>
      <c r="BE42">
        <v>7.34</v>
      </c>
      <c r="BF42">
        <v>1.48</v>
      </c>
      <c r="BG42">
        <v>4.0199999999999996</v>
      </c>
      <c r="BH42">
        <v>5.81</v>
      </c>
      <c r="BI42">
        <v>4.5999999999999996</v>
      </c>
      <c r="BJ42">
        <v>2.99</v>
      </c>
      <c r="BK42">
        <v>4.0999999999999996</v>
      </c>
      <c r="BL42">
        <v>0.94</v>
      </c>
      <c r="BM42">
        <v>0</v>
      </c>
      <c r="BN42">
        <v>0.51</v>
      </c>
      <c r="BO42">
        <v>15</v>
      </c>
      <c r="BP42">
        <v>0</v>
      </c>
      <c r="BQ42">
        <v>4.41</v>
      </c>
      <c r="BR42">
        <v>1.04</v>
      </c>
      <c r="BS42">
        <v>0.44</v>
      </c>
      <c r="BT42">
        <v>0</v>
      </c>
      <c r="BU42">
        <v>0</v>
      </c>
      <c r="BV42">
        <v>0</v>
      </c>
      <c r="BW42">
        <f t="shared" si="2"/>
        <v>75.180000000000007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118.357979</v>
      </c>
      <c r="L43">
        <v>367.66467499999999</v>
      </c>
      <c r="M43">
        <v>90</v>
      </c>
      <c r="N43">
        <v>118.125</v>
      </c>
      <c r="O43">
        <v>123.66562500000001</v>
      </c>
      <c r="P43">
        <v>116.25</v>
      </c>
      <c r="Q43">
        <v>5.1843890000000004</v>
      </c>
      <c r="R43">
        <v>22.073114</v>
      </c>
      <c r="S43">
        <v>13.390079</v>
      </c>
      <c r="T43">
        <v>0</v>
      </c>
      <c r="U43">
        <v>348.97500000000002</v>
      </c>
      <c r="V43">
        <v>2</v>
      </c>
      <c r="W43">
        <v>16.84</v>
      </c>
      <c r="X43">
        <v>50</v>
      </c>
      <c r="Y43">
        <v>0</v>
      </c>
      <c r="Z43">
        <v>0</v>
      </c>
      <c r="AA43">
        <v>42.66</v>
      </c>
      <c r="AB43">
        <v>0</v>
      </c>
      <c r="AC43">
        <v>0</v>
      </c>
      <c r="AD43">
        <v>36.591700000000003</v>
      </c>
      <c r="AE43">
        <v>46.188000000000002</v>
      </c>
      <c r="AF43">
        <v>6.4089999999999998</v>
      </c>
      <c r="AG43">
        <v>17.835599999999999</v>
      </c>
      <c r="AH43">
        <v>152.94049999999999</v>
      </c>
      <c r="AI43">
        <v>44.555</v>
      </c>
      <c r="AJ43">
        <v>0</v>
      </c>
      <c r="AK43">
        <v>48.602699999999999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49.128</v>
      </c>
      <c r="AS43">
        <v>31.612200000000001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75.180000000000007</v>
      </c>
      <c r="BA43">
        <f t="shared" si="1"/>
        <v>2137.2264409999993</v>
      </c>
      <c r="BB43">
        <v>40</v>
      </c>
      <c r="BD43">
        <v>22.5</v>
      </c>
      <c r="BE43">
        <v>7.34</v>
      </c>
      <c r="BF43">
        <v>1.48</v>
      </c>
      <c r="BG43">
        <v>4.0199999999999996</v>
      </c>
      <c r="BH43">
        <v>5.81</v>
      </c>
      <c r="BI43">
        <v>4.5999999999999996</v>
      </c>
      <c r="BJ43">
        <v>2.99</v>
      </c>
      <c r="BK43">
        <v>4.0999999999999996</v>
      </c>
      <c r="BL43">
        <v>0.94</v>
      </c>
      <c r="BM43">
        <v>0</v>
      </c>
      <c r="BN43">
        <v>0.51</v>
      </c>
      <c r="BO43">
        <v>15</v>
      </c>
      <c r="BP43">
        <v>0</v>
      </c>
      <c r="BQ43">
        <v>4.41</v>
      </c>
      <c r="BR43">
        <v>1.04</v>
      </c>
      <c r="BS43">
        <v>0.44</v>
      </c>
      <c r="BT43">
        <v>0</v>
      </c>
      <c r="BU43">
        <v>0</v>
      </c>
      <c r="BV43">
        <v>0</v>
      </c>
      <c r="BW43">
        <f t="shared" si="2"/>
        <v>75.180000000000007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118.366823</v>
      </c>
      <c r="L44">
        <v>367.66467499999999</v>
      </c>
      <c r="M44">
        <v>90</v>
      </c>
      <c r="N44">
        <v>118.125</v>
      </c>
      <c r="O44">
        <v>123.66562500000001</v>
      </c>
      <c r="P44">
        <v>116.25</v>
      </c>
      <c r="Q44">
        <v>5.1843890000000004</v>
      </c>
      <c r="R44">
        <v>22.073114</v>
      </c>
      <c r="S44">
        <v>13.390079</v>
      </c>
      <c r="T44">
        <v>0</v>
      </c>
      <c r="U44">
        <v>348.97500000000002</v>
      </c>
      <c r="V44">
        <v>2</v>
      </c>
      <c r="W44">
        <v>31.568899999999999</v>
      </c>
      <c r="X44">
        <v>99.790800000000004</v>
      </c>
      <c r="Y44">
        <v>0</v>
      </c>
      <c r="Z44">
        <v>0</v>
      </c>
      <c r="AA44">
        <v>42.66</v>
      </c>
      <c r="AB44">
        <v>0</v>
      </c>
      <c r="AC44">
        <v>0</v>
      </c>
      <c r="AD44">
        <v>36.591700000000003</v>
      </c>
      <c r="AE44">
        <v>46.188000000000002</v>
      </c>
      <c r="AF44">
        <v>6.4089999999999998</v>
      </c>
      <c r="AG44">
        <v>17.835599999999999</v>
      </c>
      <c r="AH44">
        <v>152.94049999999999</v>
      </c>
      <c r="AI44">
        <v>44.555</v>
      </c>
      <c r="AJ44">
        <v>0</v>
      </c>
      <c r="AK44">
        <v>48.602699999999999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49.128</v>
      </c>
      <c r="AS44">
        <v>31.612200000000001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75.310000000000016</v>
      </c>
      <c r="BA44">
        <f t="shared" si="1"/>
        <v>2201.8849850000001</v>
      </c>
      <c r="BB44">
        <v>41</v>
      </c>
      <c r="BD44">
        <v>22.5</v>
      </c>
      <c r="BE44">
        <v>7.34</v>
      </c>
      <c r="BF44">
        <v>1.48</v>
      </c>
      <c r="BG44">
        <v>4.0199999999999996</v>
      </c>
      <c r="BH44">
        <v>5.81</v>
      </c>
      <c r="BI44">
        <v>4.5999999999999996</v>
      </c>
      <c r="BJ44">
        <v>2.99</v>
      </c>
      <c r="BK44">
        <v>4.2</v>
      </c>
      <c r="BL44">
        <v>0.97</v>
      </c>
      <c r="BM44">
        <v>0</v>
      </c>
      <c r="BN44">
        <v>0.51</v>
      </c>
      <c r="BO44">
        <v>15</v>
      </c>
      <c r="BP44">
        <v>0</v>
      </c>
      <c r="BQ44">
        <v>4.41</v>
      </c>
      <c r="BR44">
        <v>1.04</v>
      </c>
      <c r="BS44">
        <v>0.44</v>
      </c>
      <c r="BT44">
        <v>0</v>
      </c>
      <c r="BU44">
        <v>0</v>
      </c>
      <c r="BV44">
        <v>0</v>
      </c>
      <c r="BW44">
        <f t="shared" si="2"/>
        <v>75.310000000000016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118.357979</v>
      </c>
      <c r="L45">
        <v>367.66467499999999</v>
      </c>
      <c r="M45">
        <v>90</v>
      </c>
      <c r="N45">
        <v>118.125</v>
      </c>
      <c r="O45">
        <v>123.66562500000001</v>
      </c>
      <c r="P45">
        <v>116.25</v>
      </c>
      <c r="Q45">
        <v>5.1843890000000004</v>
      </c>
      <c r="R45">
        <v>22.073114</v>
      </c>
      <c r="S45">
        <v>13.390079</v>
      </c>
      <c r="T45">
        <v>0</v>
      </c>
      <c r="U45">
        <v>348.97500000000002</v>
      </c>
      <c r="V45">
        <v>2</v>
      </c>
      <c r="W45">
        <v>31.568899999999999</v>
      </c>
      <c r="X45">
        <v>99.470799999999997</v>
      </c>
      <c r="Y45">
        <v>0</v>
      </c>
      <c r="Z45">
        <v>0</v>
      </c>
      <c r="AA45">
        <v>42.66</v>
      </c>
      <c r="AB45">
        <v>0</v>
      </c>
      <c r="AC45">
        <v>0</v>
      </c>
      <c r="AD45">
        <v>36.591700000000003</v>
      </c>
      <c r="AE45">
        <v>46.188000000000002</v>
      </c>
      <c r="AF45">
        <v>6.4089999999999998</v>
      </c>
      <c r="AG45">
        <v>17.835599999999999</v>
      </c>
      <c r="AH45">
        <v>152.94049999999999</v>
      </c>
      <c r="AI45">
        <v>44.555</v>
      </c>
      <c r="AJ45">
        <v>0</v>
      </c>
      <c r="AK45">
        <v>48.856499999999997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49.128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75.340000000000018</v>
      </c>
      <c r="BA45">
        <f t="shared" si="1"/>
        <v>2201.8399410000006</v>
      </c>
      <c r="BB45">
        <v>42</v>
      </c>
      <c r="BD45">
        <v>22.5</v>
      </c>
      <c r="BE45">
        <v>7.34</v>
      </c>
      <c r="BF45">
        <v>1.51</v>
      </c>
      <c r="BG45">
        <v>4.0199999999999996</v>
      </c>
      <c r="BH45">
        <v>5.81</v>
      </c>
      <c r="BI45">
        <v>4.5999999999999996</v>
      </c>
      <c r="BJ45">
        <v>2.99</v>
      </c>
      <c r="BK45">
        <v>4.2</v>
      </c>
      <c r="BL45">
        <v>0.97</v>
      </c>
      <c r="BM45">
        <v>0</v>
      </c>
      <c r="BN45">
        <v>0.51</v>
      </c>
      <c r="BO45">
        <v>15</v>
      </c>
      <c r="BP45">
        <v>0</v>
      </c>
      <c r="BQ45">
        <v>4.41</v>
      </c>
      <c r="BR45">
        <v>1.04</v>
      </c>
      <c r="BS45">
        <v>0.44</v>
      </c>
      <c r="BT45">
        <v>0</v>
      </c>
      <c r="BU45">
        <v>0</v>
      </c>
      <c r="BV45">
        <v>0</v>
      </c>
      <c r="BW45">
        <f t="shared" si="2"/>
        <v>75.340000000000018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118.366823</v>
      </c>
      <c r="L46">
        <v>367.66467499999999</v>
      </c>
      <c r="M46">
        <v>90</v>
      </c>
      <c r="N46">
        <v>118.125</v>
      </c>
      <c r="O46">
        <v>123.66562500000001</v>
      </c>
      <c r="P46">
        <v>116.25</v>
      </c>
      <c r="Q46">
        <v>5.1843890000000004</v>
      </c>
      <c r="R46">
        <v>22.073114</v>
      </c>
      <c r="S46">
        <v>13.390079</v>
      </c>
      <c r="T46">
        <v>0</v>
      </c>
      <c r="U46">
        <v>348.97500000000002</v>
      </c>
      <c r="V46">
        <v>2</v>
      </c>
      <c r="W46">
        <v>31.568899999999999</v>
      </c>
      <c r="X46">
        <v>99.470799999999997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36.591700000000003</v>
      </c>
      <c r="AE46">
        <v>46.188000000000002</v>
      </c>
      <c r="AF46">
        <v>6.4089999999999998</v>
      </c>
      <c r="AG46">
        <v>17.835599999999999</v>
      </c>
      <c r="AH46">
        <v>152.94049999999999</v>
      </c>
      <c r="AI46">
        <v>44.555</v>
      </c>
      <c r="AJ46">
        <v>0</v>
      </c>
      <c r="AK46">
        <v>48.856499999999997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49.128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75.340000000000018</v>
      </c>
      <c r="BA46">
        <f t="shared" si="1"/>
        <v>2201.848785000001</v>
      </c>
      <c r="BB46">
        <v>43</v>
      </c>
      <c r="BD46">
        <v>22.5</v>
      </c>
      <c r="BE46">
        <v>7.34</v>
      </c>
      <c r="BF46">
        <v>1.51</v>
      </c>
      <c r="BG46">
        <v>4.0199999999999996</v>
      </c>
      <c r="BH46">
        <v>5.81</v>
      </c>
      <c r="BI46">
        <v>4.5999999999999996</v>
      </c>
      <c r="BJ46">
        <v>2.99</v>
      </c>
      <c r="BK46">
        <v>4.2</v>
      </c>
      <c r="BL46">
        <v>0.97</v>
      </c>
      <c r="BM46">
        <v>0</v>
      </c>
      <c r="BN46">
        <v>0.51</v>
      </c>
      <c r="BO46">
        <v>15</v>
      </c>
      <c r="BP46">
        <v>0</v>
      </c>
      <c r="BQ46">
        <v>4.41</v>
      </c>
      <c r="BR46">
        <v>1.04</v>
      </c>
      <c r="BS46">
        <v>0.44</v>
      </c>
      <c r="BT46">
        <v>0</v>
      </c>
      <c r="BU46">
        <v>0</v>
      </c>
      <c r="BV46">
        <v>0</v>
      </c>
      <c r="BW46">
        <f t="shared" si="2"/>
        <v>75.340000000000018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138.47</v>
      </c>
      <c r="L47">
        <v>367.66467499999999</v>
      </c>
      <c r="M47">
        <v>90</v>
      </c>
      <c r="N47">
        <v>118.125</v>
      </c>
      <c r="O47">
        <v>123.66562500000001</v>
      </c>
      <c r="P47">
        <v>116.25</v>
      </c>
      <c r="Q47">
        <v>7.7916999999999996</v>
      </c>
      <c r="R47">
        <v>24.617699999999999</v>
      </c>
      <c r="S47">
        <v>15.5905</v>
      </c>
      <c r="T47">
        <v>0</v>
      </c>
      <c r="U47">
        <v>348.97500000000002</v>
      </c>
      <c r="V47">
        <v>11.1046</v>
      </c>
      <c r="W47">
        <v>31.568899999999999</v>
      </c>
      <c r="X47">
        <v>99.470799999999997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36.591700000000003</v>
      </c>
      <c r="AE47">
        <v>46.188000000000002</v>
      </c>
      <c r="AF47">
        <v>6.4089999999999998</v>
      </c>
      <c r="AG47">
        <v>17.835599999999999</v>
      </c>
      <c r="AH47">
        <v>152.94049999999999</v>
      </c>
      <c r="AI47">
        <v>31.824999999999999</v>
      </c>
      <c r="AJ47">
        <v>0</v>
      </c>
      <c r="AK47">
        <v>49.237200000000001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49.128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75.340000000000018</v>
      </c>
      <c r="BA47">
        <f t="shared" si="1"/>
        <v>2226.0595800000006</v>
      </c>
      <c r="BB47">
        <v>44</v>
      </c>
      <c r="BD47">
        <v>22.5</v>
      </c>
      <c r="BE47">
        <v>7.34</v>
      </c>
      <c r="BF47">
        <v>1.51</v>
      </c>
      <c r="BG47">
        <v>4.0199999999999996</v>
      </c>
      <c r="BH47">
        <v>5.81</v>
      </c>
      <c r="BI47">
        <v>4.5999999999999996</v>
      </c>
      <c r="BJ47">
        <v>2.99</v>
      </c>
      <c r="BK47">
        <v>4.2</v>
      </c>
      <c r="BL47">
        <v>0.97</v>
      </c>
      <c r="BM47">
        <v>0</v>
      </c>
      <c r="BN47">
        <v>0.51</v>
      </c>
      <c r="BO47">
        <v>15</v>
      </c>
      <c r="BP47">
        <v>0</v>
      </c>
      <c r="BQ47">
        <v>4.41</v>
      </c>
      <c r="BR47">
        <v>1.04</v>
      </c>
      <c r="BS47">
        <v>0.44</v>
      </c>
      <c r="BT47">
        <v>0</v>
      </c>
      <c r="BU47">
        <v>0</v>
      </c>
      <c r="BV47">
        <v>0</v>
      </c>
      <c r="BW47">
        <f t="shared" si="2"/>
        <v>75.340000000000018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152.35</v>
      </c>
      <c r="L48">
        <v>367.66467499999999</v>
      </c>
      <c r="M48">
        <v>90</v>
      </c>
      <c r="N48">
        <v>118.125</v>
      </c>
      <c r="O48">
        <v>123.66562500000001</v>
      </c>
      <c r="P48">
        <v>116.25</v>
      </c>
      <c r="Q48">
        <v>7.7916999999999996</v>
      </c>
      <c r="R48">
        <v>24.617699999999999</v>
      </c>
      <c r="S48">
        <v>15.5905</v>
      </c>
      <c r="T48">
        <v>0</v>
      </c>
      <c r="U48">
        <v>348.97500000000002</v>
      </c>
      <c r="V48">
        <v>11.1046</v>
      </c>
      <c r="W48">
        <v>31.568899999999999</v>
      </c>
      <c r="X48">
        <v>99.470799999999997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36.591700000000003</v>
      </c>
      <c r="AE48">
        <v>46.188000000000002</v>
      </c>
      <c r="AF48">
        <v>6.4089999999999998</v>
      </c>
      <c r="AG48">
        <v>17.835599999999999</v>
      </c>
      <c r="AH48">
        <v>152.94049999999999</v>
      </c>
      <c r="AI48">
        <v>31.824999999999999</v>
      </c>
      <c r="AJ48">
        <v>0</v>
      </c>
      <c r="AK48">
        <v>49.237200000000001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49.128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75.340000000000018</v>
      </c>
      <c r="BA48">
        <f t="shared" si="1"/>
        <v>2239.9395800000007</v>
      </c>
      <c r="BB48">
        <v>45</v>
      </c>
      <c r="BD48">
        <v>22.5</v>
      </c>
      <c r="BE48">
        <v>7.34</v>
      </c>
      <c r="BF48">
        <v>1.51</v>
      </c>
      <c r="BG48">
        <v>4.0199999999999996</v>
      </c>
      <c r="BH48">
        <v>5.81</v>
      </c>
      <c r="BI48">
        <v>4.5999999999999996</v>
      </c>
      <c r="BJ48">
        <v>2.99</v>
      </c>
      <c r="BK48">
        <v>4.2</v>
      </c>
      <c r="BL48">
        <v>0.97</v>
      </c>
      <c r="BM48">
        <v>0</v>
      </c>
      <c r="BN48">
        <v>0.51</v>
      </c>
      <c r="BO48">
        <v>15</v>
      </c>
      <c r="BP48">
        <v>0</v>
      </c>
      <c r="BQ48">
        <v>4.41</v>
      </c>
      <c r="BR48">
        <v>1.04</v>
      </c>
      <c r="BS48">
        <v>0.44</v>
      </c>
      <c r="BT48">
        <v>0</v>
      </c>
      <c r="BU48">
        <v>0</v>
      </c>
      <c r="BV48">
        <v>0</v>
      </c>
      <c r="BW48">
        <f t="shared" si="2"/>
        <v>75.340000000000018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153.69</v>
      </c>
      <c r="L49">
        <v>367.66467499999999</v>
      </c>
      <c r="M49">
        <v>90</v>
      </c>
      <c r="N49">
        <v>118.125</v>
      </c>
      <c r="O49">
        <v>123.66562500000001</v>
      </c>
      <c r="P49">
        <v>116.25</v>
      </c>
      <c r="Q49">
        <v>7.7916999999999996</v>
      </c>
      <c r="R49">
        <v>24.617699999999999</v>
      </c>
      <c r="S49">
        <v>15.5905</v>
      </c>
      <c r="T49">
        <v>0</v>
      </c>
      <c r="U49">
        <v>348.97500000000002</v>
      </c>
      <c r="V49">
        <v>11.1046</v>
      </c>
      <c r="W49">
        <v>31.568899999999999</v>
      </c>
      <c r="X49">
        <v>99.470799999999997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36.591700000000003</v>
      </c>
      <c r="AE49">
        <v>46.188000000000002</v>
      </c>
      <c r="AF49">
        <v>6.4089999999999998</v>
      </c>
      <c r="AG49">
        <v>17.835599999999999</v>
      </c>
      <c r="AH49">
        <v>152.94049999999999</v>
      </c>
      <c r="AI49">
        <v>31.824999999999999</v>
      </c>
      <c r="AJ49">
        <v>0</v>
      </c>
      <c r="AK49">
        <v>49.491</v>
      </c>
      <c r="AL49">
        <v>52.29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49.128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75.340000000000018</v>
      </c>
      <c r="BA49">
        <f t="shared" si="1"/>
        <v>2214.4587800000004</v>
      </c>
      <c r="BB49">
        <v>46</v>
      </c>
      <c r="BD49">
        <v>22.5</v>
      </c>
      <c r="BE49">
        <v>7.34</v>
      </c>
      <c r="BF49">
        <v>1.51</v>
      </c>
      <c r="BG49">
        <v>4.0199999999999996</v>
      </c>
      <c r="BH49">
        <v>5.81</v>
      </c>
      <c r="BI49">
        <v>4.5999999999999996</v>
      </c>
      <c r="BJ49">
        <v>2.99</v>
      </c>
      <c r="BK49">
        <v>4.2</v>
      </c>
      <c r="BL49">
        <v>0.97</v>
      </c>
      <c r="BM49">
        <v>0</v>
      </c>
      <c r="BN49">
        <v>0.51</v>
      </c>
      <c r="BO49">
        <v>15</v>
      </c>
      <c r="BP49">
        <v>0</v>
      </c>
      <c r="BQ49">
        <v>4.41</v>
      </c>
      <c r="BR49">
        <v>1.04</v>
      </c>
      <c r="BS49">
        <v>0.44</v>
      </c>
      <c r="BT49">
        <v>0</v>
      </c>
      <c r="BU49">
        <v>0</v>
      </c>
      <c r="BV49">
        <v>0</v>
      </c>
      <c r="BW49">
        <f t="shared" si="2"/>
        <v>75.340000000000018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120.75</v>
      </c>
      <c r="L50">
        <v>367.66467499999999</v>
      </c>
      <c r="M50">
        <v>90</v>
      </c>
      <c r="N50">
        <v>118.125</v>
      </c>
      <c r="O50">
        <v>123.66562500000001</v>
      </c>
      <c r="P50">
        <v>116.25</v>
      </c>
      <c r="Q50">
        <v>7.7916999999999996</v>
      </c>
      <c r="R50">
        <v>24.617699999999999</v>
      </c>
      <c r="S50">
        <v>15.5905</v>
      </c>
      <c r="T50">
        <v>0</v>
      </c>
      <c r="U50">
        <v>348.97500000000002</v>
      </c>
      <c r="V50">
        <v>11.1046</v>
      </c>
      <c r="W50">
        <v>31.568899999999999</v>
      </c>
      <c r="X50">
        <v>109.16079999999999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36.591700000000003</v>
      </c>
      <c r="AE50">
        <v>46.188000000000002</v>
      </c>
      <c r="AF50">
        <v>6.4089999999999998</v>
      </c>
      <c r="AG50">
        <v>17.835599999999999</v>
      </c>
      <c r="AH50">
        <v>152.94049999999999</v>
      </c>
      <c r="AI50">
        <v>31.824999999999999</v>
      </c>
      <c r="AJ50">
        <v>0</v>
      </c>
      <c r="AK50">
        <v>49.491</v>
      </c>
      <c r="AL50">
        <v>52.29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49.128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75.340000000000018</v>
      </c>
      <c r="BA50">
        <f t="shared" si="1"/>
        <v>2191.2087800000004</v>
      </c>
      <c r="BB50">
        <v>47</v>
      </c>
      <c r="BD50">
        <v>22.5</v>
      </c>
      <c r="BE50">
        <v>7.34</v>
      </c>
      <c r="BF50">
        <v>1.51</v>
      </c>
      <c r="BG50">
        <v>4.0199999999999996</v>
      </c>
      <c r="BH50">
        <v>5.81</v>
      </c>
      <c r="BI50">
        <v>4.5999999999999996</v>
      </c>
      <c r="BJ50">
        <v>2.99</v>
      </c>
      <c r="BK50">
        <v>4.2</v>
      </c>
      <c r="BL50">
        <v>0.97</v>
      </c>
      <c r="BM50">
        <v>0</v>
      </c>
      <c r="BN50">
        <v>0.51</v>
      </c>
      <c r="BO50">
        <v>15</v>
      </c>
      <c r="BP50">
        <v>0</v>
      </c>
      <c r="BQ50">
        <v>4.41</v>
      </c>
      <c r="BR50">
        <v>1.04</v>
      </c>
      <c r="BS50">
        <v>0.44</v>
      </c>
      <c r="BT50">
        <v>0</v>
      </c>
      <c r="BU50">
        <v>0</v>
      </c>
      <c r="BV50">
        <v>0</v>
      </c>
      <c r="BW50">
        <f t="shared" si="2"/>
        <v>75.340000000000018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185.78540000000001</v>
      </c>
      <c r="L51">
        <v>367.21426200000002</v>
      </c>
      <c r="M51">
        <v>90</v>
      </c>
      <c r="N51">
        <v>118.125</v>
      </c>
      <c r="O51">
        <v>123.66562500000001</v>
      </c>
      <c r="P51">
        <v>117</v>
      </c>
      <c r="Q51">
        <v>7.7916999999999996</v>
      </c>
      <c r="R51">
        <v>22.915662999999999</v>
      </c>
      <c r="S51">
        <v>15.5905</v>
      </c>
      <c r="T51">
        <v>0</v>
      </c>
      <c r="U51">
        <v>348.97500000000002</v>
      </c>
      <c r="V51">
        <v>15.464600000000001</v>
      </c>
      <c r="W51">
        <v>38.3504</v>
      </c>
      <c r="X51">
        <v>147.515625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36.591700000000003</v>
      </c>
      <c r="AE51">
        <v>46.188000000000002</v>
      </c>
      <c r="AF51">
        <v>6.4089999999999998</v>
      </c>
      <c r="AG51">
        <v>17.835599999999999</v>
      </c>
      <c r="AH51">
        <v>152.94049999999999</v>
      </c>
      <c r="AI51">
        <v>31.824999999999999</v>
      </c>
      <c r="AJ51">
        <v>0</v>
      </c>
      <c r="AK51">
        <v>49.871699999999997</v>
      </c>
      <c r="AL51">
        <v>63.91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49.128</v>
      </c>
      <c r="AS51">
        <v>31.612200000000001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75.340000000000018</v>
      </c>
      <c r="BA51">
        <f t="shared" si="1"/>
        <v>2316.3387550000011</v>
      </c>
      <c r="BB51">
        <v>48</v>
      </c>
      <c r="BD51">
        <v>22.5</v>
      </c>
      <c r="BE51">
        <v>7.34</v>
      </c>
      <c r="BF51">
        <v>1.51</v>
      </c>
      <c r="BG51">
        <v>4.0199999999999996</v>
      </c>
      <c r="BH51">
        <v>5.81</v>
      </c>
      <c r="BI51">
        <v>4.5999999999999996</v>
      </c>
      <c r="BJ51">
        <v>2.99</v>
      </c>
      <c r="BK51">
        <v>4.2</v>
      </c>
      <c r="BL51">
        <v>0.97</v>
      </c>
      <c r="BM51">
        <v>0</v>
      </c>
      <c r="BN51">
        <v>0.51</v>
      </c>
      <c r="BO51">
        <v>15</v>
      </c>
      <c r="BP51">
        <v>0</v>
      </c>
      <c r="BQ51">
        <v>4.41</v>
      </c>
      <c r="BR51">
        <v>1.04</v>
      </c>
      <c r="BS51">
        <v>0.44</v>
      </c>
      <c r="BT51">
        <v>0</v>
      </c>
      <c r="BU51">
        <v>0</v>
      </c>
      <c r="BV51">
        <v>0</v>
      </c>
      <c r="BW51">
        <f t="shared" si="2"/>
        <v>75.340000000000018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185.78540000000001</v>
      </c>
      <c r="L52">
        <v>367.21426200000002</v>
      </c>
      <c r="M52">
        <v>90</v>
      </c>
      <c r="N52">
        <v>118.125</v>
      </c>
      <c r="O52">
        <v>123.66562500000001</v>
      </c>
      <c r="P52">
        <v>117</v>
      </c>
      <c r="Q52">
        <v>7.7916999999999996</v>
      </c>
      <c r="R52">
        <v>25.617699999999999</v>
      </c>
      <c r="S52">
        <v>15.5905</v>
      </c>
      <c r="T52">
        <v>0</v>
      </c>
      <c r="U52">
        <v>348.97500000000002</v>
      </c>
      <c r="V52">
        <v>15.464600000000001</v>
      </c>
      <c r="W52">
        <v>38.3504</v>
      </c>
      <c r="X52">
        <v>147.515625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36.591700000000003</v>
      </c>
      <c r="AE52">
        <v>46.188000000000002</v>
      </c>
      <c r="AF52">
        <v>6.4089999999999998</v>
      </c>
      <c r="AG52">
        <v>17.835599999999999</v>
      </c>
      <c r="AH52">
        <v>152.94049999999999</v>
      </c>
      <c r="AI52">
        <v>31.824999999999999</v>
      </c>
      <c r="AJ52">
        <v>0</v>
      </c>
      <c r="AK52">
        <v>49.871699999999997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49.128</v>
      </c>
      <c r="AS52">
        <v>31.612200000000001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75.340000000000018</v>
      </c>
      <c r="BA52">
        <f t="shared" si="1"/>
        <v>2334.4953920000012</v>
      </c>
      <c r="BB52">
        <v>49</v>
      </c>
      <c r="BD52">
        <v>22.5</v>
      </c>
      <c r="BE52">
        <v>7.34</v>
      </c>
      <c r="BF52">
        <v>1.51</v>
      </c>
      <c r="BG52">
        <v>4.0199999999999996</v>
      </c>
      <c r="BH52">
        <v>5.81</v>
      </c>
      <c r="BI52">
        <v>4.5999999999999996</v>
      </c>
      <c r="BJ52">
        <v>2.99</v>
      </c>
      <c r="BK52">
        <v>4.2</v>
      </c>
      <c r="BL52">
        <v>0.97</v>
      </c>
      <c r="BM52">
        <v>0</v>
      </c>
      <c r="BN52">
        <v>0.51</v>
      </c>
      <c r="BO52">
        <v>15</v>
      </c>
      <c r="BP52">
        <v>0</v>
      </c>
      <c r="BQ52">
        <v>4.41</v>
      </c>
      <c r="BR52">
        <v>1.04</v>
      </c>
      <c r="BS52">
        <v>0.44</v>
      </c>
      <c r="BT52">
        <v>0</v>
      </c>
      <c r="BU52">
        <v>0</v>
      </c>
      <c r="BV52">
        <v>0</v>
      </c>
      <c r="BW52">
        <f t="shared" si="2"/>
        <v>75.340000000000018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188.3254</v>
      </c>
      <c r="L53">
        <v>367.21426200000002</v>
      </c>
      <c r="M53">
        <v>90</v>
      </c>
      <c r="N53">
        <v>118.125</v>
      </c>
      <c r="O53">
        <v>123.66562500000001</v>
      </c>
      <c r="P53">
        <v>117</v>
      </c>
      <c r="Q53">
        <v>9.5627999999999993</v>
      </c>
      <c r="R53">
        <v>33.384799999999998</v>
      </c>
      <c r="S53">
        <v>20.293600000000001</v>
      </c>
      <c r="T53">
        <v>0</v>
      </c>
      <c r="U53">
        <v>348.97500000000002</v>
      </c>
      <c r="V53">
        <v>20.73</v>
      </c>
      <c r="W53">
        <v>44.917999999999999</v>
      </c>
      <c r="X53">
        <v>147.515625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36.591700000000003</v>
      </c>
      <c r="AE53">
        <v>46.188000000000002</v>
      </c>
      <c r="AF53">
        <v>6.4089999999999998</v>
      </c>
      <c r="AG53">
        <v>17.835599999999999</v>
      </c>
      <c r="AH53">
        <v>152.94049999999999</v>
      </c>
      <c r="AI53">
        <v>31.824999999999999</v>
      </c>
      <c r="AJ53">
        <v>0</v>
      </c>
      <c r="AK53">
        <v>50.125500000000002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49.128</v>
      </c>
      <c r="AS53">
        <v>31.612200000000001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75.340000000000018</v>
      </c>
      <c r="BA53">
        <f t="shared" si="1"/>
        <v>2363.3634920000009</v>
      </c>
      <c r="BB53">
        <v>50</v>
      </c>
      <c r="BD53">
        <v>22.5</v>
      </c>
      <c r="BE53">
        <v>7.34</v>
      </c>
      <c r="BF53">
        <v>1.51</v>
      </c>
      <c r="BG53">
        <v>4.0199999999999996</v>
      </c>
      <c r="BH53">
        <v>5.81</v>
      </c>
      <c r="BI53">
        <v>4.5999999999999996</v>
      </c>
      <c r="BJ53">
        <v>2.99</v>
      </c>
      <c r="BK53">
        <v>4.2</v>
      </c>
      <c r="BL53">
        <v>0.97</v>
      </c>
      <c r="BM53">
        <v>0</v>
      </c>
      <c r="BN53">
        <v>0.51</v>
      </c>
      <c r="BO53">
        <v>15</v>
      </c>
      <c r="BP53">
        <v>0</v>
      </c>
      <c r="BQ53">
        <v>4.41</v>
      </c>
      <c r="BR53">
        <v>1.04</v>
      </c>
      <c r="BS53">
        <v>0.44</v>
      </c>
      <c r="BT53">
        <v>0</v>
      </c>
      <c r="BU53">
        <v>0</v>
      </c>
      <c r="BV53">
        <v>0</v>
      </c>
      <c r="BW53">
        <f t="shared" si="2"/>
        <v>75.340000000000018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188.33539999999999</v>
      </c>
      <c r="L54">
        <v>367.21426200000002</v>
      </c>
      <c r="M54">
        <v>90</v>
      </c>
      <c r="N54">
        <v>118.125</v>
      </c>
      <c r="O54">
        <v>123.66562500000001</v>
      </c>
      <c r="P54">
        <v>117</v>
      </c>
      <c r="Q54">
        <v>9.5627999999999993</v>
      </c>
      <c r="R54">
        <v>33.384799999999998</v>
      </c>
      <c r="S54">
        <v>20.293600000000001</v>
      </c>
      <c r="T54">
        <v>0</v>
      </c>
      <c r="U54">
        <v>348.97500000000002</v>
      </c>
      <c r="V54">
        <v>20.73</v>
      </c>
      <c r="W54">
        <v>44.917999999999999</v>
      </c>
      <c r="X54">
        <v>147.515625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36.591700000000003</v>
      </c>
      <c r="AE54">
        <v>46.188000000000002</v>
      </c>
      <c r="AF54">
        <v>6.4089999999999998</v>
      </c>
      <c r="AG54">
        <v>17.835599999999999</v>
      </c>
      <c r="AH54">
        <v>152.94049999999999</v>
      </c>
      <c r="AI54">
        <v>31.824999999999999</v>
      </c>
      <c r="AJ54">
        <v>0</v>
      </c>
      <c r="AK54">
        <v>50.125500000000002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49.128</v>
      </c>
      <c r="AS54">
        <v>31.612200000000001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75.190000000000012</v>
      </c>
      <c r="BA54">
        <f t="shared" si="1"/>
        <v>2363.2234920000005</v>
      </c>
      <c r="BB54">
        <v>51</v>
      </c>
      <c r="BD54">
        <v>22.5</v>
      </c>
      <c r="BE54">
        <v>7.34</v>
      </c>
      <c r="BF54">
        <v>1.51</v>
      </c>
      <c r="BG54">
        <v>4.0199999999999996</v>
      </c>
      <c r="BH54">
        <v>5.81</v>
      </c>
      <c r="BI54">
        <v>4.5999999999999996</v>
      </c>
      <c r="BJ54">
        <v>2.99</v>
      </c>
      <c r="BK54">
        <v>4.08</v>
      </c>
      <c r="BL54">
        <v>0.94</v>
      </c>
      <c r="BM54">
        <v>0</v>
      </c>
      <c r="BN54">
        <v>0.51</v>
      </c>
      <c r="BO54">
        <v>15</v>
      </c>
      <c r="BP54">
        <v>0</v>
      </c>
      <c r="BQ54">
        <v>4.41</v>
      </c>
      <c r="BR54">
        <v>1.04</v>
      </c>
      <c r="BS54">
        <v>0.44</v>
      </c>
      <c r="BT54">
        <v>0</v>
      </c>
      <c r="BU54">
        <v>0</v>
      </c>
      <c r="BV54">
        <v>0</v>
      </c>
      <c r="BW54">
        <f t="shared" si="2"/>
        <v>75.190000000000012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188.3254</v>
      </c>
      <c r="L55">
        <v>367.21426200000002</v>
      </c>
      <c r="M55">
        <v>90</v>
      </c>
      <c r="N55">
        <v>118.125</v>
      </c>
      <c r="O55">
        <v>123.66562500000001</v>
      </c>
      <c r="P55">
        <v>117</v>
      </c>
      <c r="Q55">
        <v>9.5627999999999993</v>
      </c>
      <c r="R55">
        <v>33.384799999999998</v>
      </c>
      <c r="S55">
        <v>20.293600000000001</v>
      </c>
      <c r="T55">
        <v>0</v>
      </c>
      <c r="U55">
        <v>348.97500000000002</v>
      </c>
      <c r="V55">
        <v>16.37</v>
      </c>
      <c r="W55">
        <v>38.138599999999997</v>
      </c>
      <c r="X55">
        <v>127.26090000000001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36.591700000000003</v>
      </c>
      <c r="AE55">
        <v>46.188000000000002</v>
      </c>
      <c r="AF55">
        <v>17.748000000000001</v>
      </c>
      <c r="AG55">
        <v>17.835599999999999</v>
      </c>
      <c r="AH55">
        <v>152.94049999999999</v>
      </c>
      <c r="AI55">
        <v>19.094999999999999</v>
      </c>
      <c r="AJ55">
        <v>0</v>
      </c>
      <c r="AK55">
        <v>50.5062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49.128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75.190000000000012</v>
      </c>
      <c r="BA55">
        <f t="shared" si="1"/>
        <v>2330.8090670000011</v>
      </c>
      <c r="BB55">
        <v>52</v>
      </c>
      <c r="BD55">
        <v>22.5</v>
      </c>
      <c r="BE55">
        <v>7.34</v>
      </c>
      <c r="BF55">
        <v>1.51</v>
      </c>
      <c r="BG55">
        <v>4.0199999999999996</v>
      </c>
      <c r="BH55">
        <v>5.81</v>
      </c>
      <c r="BI55">
        <v>4.5999999999999996</v>
      </c>
      <c r="BJ55">
        <v>2.99</v>
      </c>
      <c r="BK55">
        <v>4.08</v>
      </c>
      <c r="BL55">
        <v>0.94</v>
      </c>
      <c r="BM55">
        <v>0</v>
      </c>
      <c r="BN55">
        <v>0.51</v>
      </c>
      <c r="BO55">
        <v>15</v>
      </c>
      <c r="BP55">
        <v>0</v>
      </c>
      <c r="BQ55">
        <v>4.41</v>
      </c>
      <c r="BR55">
        <v>1.04</v>
      </c>
      <c r="BS55">
        <v>0.44</v>
      </c>
      <c r="BT55">
        <v>0</v>
      </c>
      <c r="BU55">
        <v>0</v>
      </c>
      <c r="BV55">
        <v>0</v>
      </c>
      <c r="BW55">
        <f t="shared" si="2"/>
        <v>75.190000000000012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188.33539999999999</v>
      </c>
      <c r="L56">
        <v>367.21426200000002</v>
      </c>
      <c r="M56">
        <v>90</v>
      </c>
      <c r="N56">
        <v>118.125</v>
      </c>
      <c r="O56">
        <v>123.66562500000001</v>
      </c>
      <c r="P56">
        <v>117</v>
      </c>
      <c r="Q56">
        <v>9.5627999999999993</v>
      </c>
      <c r="R56">
        <v>33.384799999999998</v>
      </c>
      <c r="S56">
        <v>20.293600000000001</v>
      </c>
      <c r="T56">
        <v>0</v>
      </c>
      <c r="U56">
        <v>348.97500000000002</v>
      </c>
      <c r="V56">
        <v>16.37</v>
      </c>
      <c r="W56">
        <v>38.138599999999997</v>
      </c>
      <c r="X56">
        <v>127.26090000000001</v>
      </c>
      <c r="Y56">
        <v>0</v>
      </c>
      <c r="Z56">
        <v>0</v>
      </c>
      <c r="AA56">
        <v>42.66</v>
      </c>
      <c r="AB56">
        <v>0</v>
      </c>
      <c r="AC56">
        <v>0</v>
      </c>
      <c r="AD56">
        <v>36.591700000000003</v>
      </c>
      <c r="AE56">
        <v>46.188000000000002</v>
      </c>
      <c r="AF56">
        <v>17.748000000000001</v>
      </c>
      <c r="AG56">
        <v>17.835599999999999</v>
      </c>
      <c r="AH56">
        <v>152.94049999999999</v>
      </c>
      <c r="AI56">
        <v>19.094999999999999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49.128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75.190000000000012</v>
      </c>
      <c r="BA56">
        <f t="shared" si="1"/>
        <v>2330.8190670000008</v>
      </c>
      <c r="BB56">
        <v>53</v>
      </c>
      <c r="BD56">
        <v>22.5</v>
      </c>
      <c r="BE56">
        <v>7.34</v>
      </c>
      <c r="BF56">
        <v>1.51</v>
      </c>
      <c r="BG56">
        <v>4.0199999999999996</v>
      </c>
      <c r="BH56">
        <v>5.81</v>
      </c>
      <c r="BI56">
        <v>4.5999999999999996</v>
      </c>
      <c r="BJ56">
        <v>2.99</v>
      </c>
      <c r="BK56">
        <v>4.08</v>
      </c>
      <c r="BL56">
        <v>0.94</v>
      </c>
      <c r="BM56">
        <v>0</v>
      </c>
      <c r="BN56">
        <v>0.51</v>
      </c>
      <c r="BO56">
        <v>15</v>
      </c>
      <c r="BP56">
        <v>0</v>
      </c>
      <c r="BQ56">
        <v>4.41</v>
      </c>
      <c r="BR56">
        <v>1.04</v>
      </c>
      <c r="BS56">
        <v>0.44</v>
      </c>
      <c r="BT56">
        <v>0</v>
      </c>
      <c r="BU56">
        <v>0</v>
      </c>
      <c r="BV56">
        <v>0</v>
      </c>
      <c r="BW56">
        <f t="shared" si="2"/>
        <v>75.190000000000012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188.3254</v>
      </c>
      <c r="L57">
        <v>367.21426200000002</v>
      </c>
      <c r="M57">
        <v>90</v>
      </c>
      <c r="N57">
        <v>118.125</v>
      </c>
      <c r="O57">
        <v>123.66562500000001</v>
      </c>
      <c r="P57">
        <v>117</v>
      </c>
      <c r="Q57">
        <v>9.5627999999999993</v>
      </c>
      <c r="R57">
        <v>33.384799999999998</v>
      </c>
      <c r="S57">
        <v>20.293600000000001</v>
      </c>
      <c r="T57">
        <v>0</v>
      </c>
      <c r="U57">
        <v>348.97500000000002</v>
      </c>
      <c r="V57">
        <v>16.37</v>
      </c>
      <c r="W57">
        <v>38.138599999999997</v>
      </c>
      <c r="X57">
        <v>127.26090000000001</v>
      </c>
      <c r="Y57">
        <v>0</v>
      </c>
      <c r="Z57">
        <v>0</v>
      </c>
      <c r="AA57">
        <v>42.66</v>
      </c>
      <c r="AB57">
        <v>0</v>
      </c>
      <c r="AC57">
        <v>0</v>
      </c>
      <c r="AD57">
        <v>36.591700000000003</v>
      </c>
      <c r="AE57">
        <v>46.188000000000002</v>
      </c>
      <c r="AF57">
        <v>28.594000000000001</v>
      </c>
      <c r="AG57">
        <v>17.835599999999999</v>
      </c>
      <c r="AH57">
        <v>152.94049999999999</v>
      </c>
      <c r="AI57">
        <v>19.094999999999999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49.128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75.63</v>
      </c>
      <c r="BA57">
        <f t="shared" si="1"/>
        <v>2342.3488670000011</v>
      </c>
      <c r="BB57">
        <v>54</v>
      </c>
      <c r="BD57">
        <v>22.5</v>
      </c>
      <c r="BE57">
        <v>7.34</v>
      </c>
      <c r="BF57">
        <v>1.9</v>
      </c>
      <c r="BG57">
        <v>4.0199999999999996</v>
      </c>
      <c r="BH57">
        <v>5.81</v>
      </c>
      <c r="BI57">
        <v>4.5999999999999996</v>
      </c>
      <c r="BJ57">
        <v>2.99</v>
      </c>
      <c r="BK57">
        <v>4.08</v>
      </c>
      <c r="BL57">
        <v>0.94</v>
      </c>
      <c r="BM57">
        <v>0</v>
      </c>
      <c r="BN57">
        <v>0.51</v>
      </c>
      <c r="BO57">
        <v>15</v>
      </c>
      <c r="BP57">
        <v>0</v>
      </c>
      <c r="BQ57">
        <v>4.41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75.63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188.33539999999999</v>
      </c>
      <c r="L58">
        <v>367.21426200000002</v>
      </c>
      <c r="M58">
        <v>90</v>
      </c>
      <c r="N58">
        <v>118.125</v>
      </c>
      <c r="O58">
        <v>123.66562500000001</v>
      </c>
      <c r="P58">
        <v>117</v>
      </c>
      <c r="Q58">
        <v>9.5627999999999993</v>
      </c>
      <c r="R58">
        <v>33.384799999999998</v>
      </c>
      <c r="S58">
        <v>20.293600000000001</v>
      </c>
      <c r="T58">
        <v>0</v>
      </c>
      <c r="U58">
        <v>348.97500000000002</v>
      </c>
      <c r="V58">
        <v>16.37</v>
      </c>
      <c r="W58">
        <v>38.138599999999997</v>
      </c>
      <c r="X58">
        <v>127.26090000000001</v>
      </c>
      <c r="Y58">
        <v>0</v>
      </c>
      <c r="Z58">
        <v>0</v>
      </c>
      <c r="AA58">
        <v>42.66</v>
      </c>
      <c r="AB58">
        <v>0</v>
      </c>
      <c r="AC58">
        <v>0</v>
      </c>
      <c r="AD58">
        <v>36.591700000000003</v>
      </c>
      <c r="AE58">
        <v>46.188000000000002</v>
      </c>
      <c r="AF58">
        <v>28.594000000000001</v>
      </c>
      <c r="AG58">
        <v>17.835599999999999</v>
      </c>
      <c r="AH58">
        <v>152.94049999999999</v>
      </c>
      <c r="AI58">
        <v>19.094999999999999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49.128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75.63</v>
      </c>
      <c r="BA58">
        <f t="shared" si="1"/>
        <v>2342.3588670000008</v>
      </c>
      <c r="BB58">
        <v>55</v>
      </c>
      <c r="BD58">
        <v>22.5</v>
      </c>
      <c r="BE58">
        <v>7.34</v>
      </c>
      <c r="BF58">
        <v>1.9</v>
      </c>
      <c r="BG58">
        <v>4.0199999999999996</v>
      </c>
      <c r="BH58">
        <v>5.81</v>
      </c>
      <c r="BI58">
        <v>4.5999999999999996</v>
      </c>
      <c r="BJ58">
        <v>2.99</v>
      </c>
      <c r="BK58">
        <v>4.08</v>
      </c>
      <c r="BL58">
        <v>0.94</v>
      </c>
      <c r="BM58">
        <v>0</v>
      </c>
      <c r="BN58">
        <v>0.51</v>
      </c>
      <c r="BO58">
        <v>15</v>
      </c>
      <c r="BP58">
        <v>0</v>
      </c>
      <c r="BQ58">
        <v>4.41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75.63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184.99539999999999</v>
      </c>
      <c r="L59">
        <v>367.21426200000002</v>
      </c>
      <c r="M59">
        <v>90</v>
      </c>
      <c r="N59">
        <v>118.125</v>
      </c>
      <c r="O59">
        <v>123.66562500000001</v>
      </c>
      <c r="P59">
        <v>117</v>
      </c>
      <c r="Q59">
        <v>9.5627999999999993</v>
      </c>
      <c r="R59">
        <v>33.384799999999998</v>
      </c>
      <c r="S59">
        <v>20.293600000000001</v>
      </c>
      <c r="T59">
        <v>0</v>
      </c>
      <c r="U59">
        <v>348.97500000000002</v>
      </c>
      <c r="V59">
        <v>20.73</v>
      </c>
      <c r="W59">
        <v>44.917999999999999</v>
      </c>
      <c r="X59">
        <v>147.515625</v>
      </c>
      <c r="Y59">
        <v>0</v>
      </c>
      <c r="Z59">
        <v>0</v>
      </c>
      <c r="AA59">
        <v>42.66</v>
      </c>
      <c r="AB59">
        <v>0</v>
      </c>
      <c r="AC59">
        <v>29.062808</v>
      </c>
      <c r="AD59">
        <v>36.591700000000003</v>
      </c>
      <c r="AE59">
        <v>46.188000000000002</v>
      </c>
      <c r="AF59">
        <v>28.594000000000001</v>
      </c>
      <c r="AG59">
        <v>17.835599999999999</v>
      </c>
      <c r="AH59">
        <v>152.94049999999999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49.128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75.63</v>
      </c>
      <c r="BA59">
        <f t="shared" si="1"/>
        <v>2399.4758000000011</v>
      </c>
      <c r="BB59">
        <v>56</v>
      </c>
      <c r="BD59">
        <v>22.5</v>
      </c>
      <c r="BE59">
        <v>7.34</v>
      </c>
      <c r="BF59">
        <v>1.9</v>
      </c>
      <c r="BG59">
        <v>4.0199999999999996</v>
      </c>
      <c r="BH59">
        <v>5.81</v>
      </c>
      <c r="BI59">
        <v>4.5999999999999996</v>
      </c>
      <c r="BJ59">
        <v>2.99</v>
      </c>
      <c r="BK59">
        <v>4.08</v>
      </c>
      <c r="BL59">
        <v>0.94</v>
      </c>
      <c r="BM59">
        <v>0</v>
      </c>
      <c r="BN59">
        <v>0.51</v>
      </c>
      <c r="BO59">
        <v>15</v>
      </c>
      <c r="BP59">
        <v>0</v>
      </c>
      <c r="BQ59">
        <v>4.41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75.63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212.57730000000001</v>
      </c>
      <c r="L60">
        <v>367.21426200000002</v>
      </c>
      <c r="M60">
        <v>90</v>
      </c>
      <c r="N60">
        <v>118.125</v>
      </c>
      <c r="O60">
        <v>123.66562500000001</v>
      </c>
      <c r="P60">
        <v>117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44.917999999999999</v>
      </c>
      <c r="X60">
        <v>147.515625</v>
      </c>
      <c r="Y60">
        <v>0</v>
      </c>
      <c r="Z60">
        <v>0</v>
      </c>
      <c r="AA60">
        <v>42.66</v>
      </c>
      <c r="AB60">
        <v>0</v>
      </c>
      <c r="AC60">
        <v>29.062808</v>
      </c>
      <c r="AD60">
        <v>36.591700000000003</v>
      </c>
      <c r="AE60">
        <v>46.188000000000002</v>
      </c>
      <c r="AF60">
        <v>28.594000000000001</v>
      </c>
      <c r="AG60">
        <v>17.835599999999999</v>
      </c>
      <c r="AH60">
        <v>152.94049999999999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49.128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75.63</v>
      </c>
      <c r="BA60">
        <f t="shared" si="1"/>
        <v>2443.5067000000013</v>
      </c>
      <c r="BB60">
        <v>57</v>
      </c>
      <c r="BD60">
        <v>22.5</v>
      </c>
      <c r="BE60">
        <v>7.34</v>
      </c>
      <c r="BF60">
        <v>1.9</v>
      </c>
      <c r="BG60">
        <v>4.0199999999999996</v>
      </c>
      <c r="BH60">
        <v>5.81</v>
      </c>
      <c r="BI60">
        <v>4.5999999999999996</v>
      </c>
      <c r="BJ60">
        <v>2.99</v>
      </c>
      <c r="BK60">
        <v>4.08</v>
      </c>
      <c r="BL60">
        <v>0.94</v>
      </c>
      <c r="BM60">
        <v>0</v>
      </c>
      <c r="BN60">
        <v>0.51</v>
      </c>
      <c r="BO60">
        <v>15</v>
      </c>
      <c r="BP60">
        <v>0</v>
      </c>
      <c r="BQ60">
        <v>4.41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75.63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212.57730000000001</v>
      </c>
      <c r="L61">
        <v>367.543454</v>
      </c>
      <c r="M61">
        <v>90</v>
      </c>
      <c r="N61">
        <v>118.125</v>
      </c>
      <c r="O61">
        <v>123.66562500000001</v>
      </c>
      <c r="P61">
        <v>117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44.917999999999999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38.49</v>
      </c>
      <c r="AF61">
        <v>28.594000000000001</v>
      </c>
      <c r="AG61">
        <v>17.835599999999999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49.128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75.63</v>
      </c>
      <c r="BA61">
        <f t="shared" si="1"/>
        <v>2475.648012000001</v>
      </c>
      <c r="BB61">
        <v>58</v>
      </c>
      <c r="BD61">
        <v>22.5</v>
      </c>
      <c r="BE61">
        <v>7.34</v>
      </c>
      <c r="BF61">
        <v>1.9</v>
      </c>
      <c r="BG61">
        <v>4.0199999999999996</v>
      </c>
      <c r="BH61">
        <v>5.81</v>
      </c>
      <c r="BI61">
        <v>4.5999999999999996</v>
      </c>
      <c r="BJ61">
        <v>2.99</v>
      </c>
      <c r="BK61">
        <v>4.08</v>
      </c>
      <c r="BL61">
        <v>0.94</v>
      </c>
      <c r="BM61">
        <v>0</v>
      </c>
      <c r="BN61">
        <v>0.51</v>
      </c>
      <c r="BO61">
        <v>15</v>
      </c>
      <c r="BP61">
        <v>0</v>
      </c>
      <c r="BQ61">
        <v>4.41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75.63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212.57730000000001</v>
      </c>
      <c r="L62">
        <v>367.543454</v>
      </c>
      <c r="M62">
        <v>90</v>
      </c>
      <c r="N62">
        <v>118.125</v>
      </c>
      <c r="O62">
        <v>123.66562500000001</v>
      </c>
      <c r="P62">
        <v>117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44.917999999999999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38.49</v>
      </c>
      <c r="AF62">
        <v>28.594000000000001</v>
      </c>
      <c r="AG62">
        <v>17.835599999999999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49.128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75.419999999999987</v>
      </c>
      <c r="BA62">
        <f t="shared" si="1"/>
        <v>2475.438012000001</v>
      </c>
      <c r="BB62">
        <v>59</v>
      </c>
      <c r="BD62">
        <v>22.5</v>
      </c>
      <c r="BE62">
        <v>7.34</v>
      </c>
      <c r="BF62">
        <v>1.9</v>
      </c>
      <c r="BG62">
        <v>4.0199999999999996</v>
      </c>
      <c r="BH62">
        <v>5.81</v>
      </c>
      <c r="BI62">
        <v>4.49</v>
      </c>
      <c r="BJ62">
        <v>2.99</v>
      </c>
      <c r="BK62">
        <v>4.01</v>
      </c>
      <c r="BL62">
        <v>0.91</v>
      </c>
      <c r="BM62">
        <v>0</v>
      </c>
      <c r="BN62">
        <v>0.51</v>
      </c>
      <c r="BO62">
        <v>15</v>
      </c>
      <c r="BP62">
        <v>0</v>
      </c>
      <c r="BQ62">
        <v>4.41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75.419999999999987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367.95321100000001</v>
      </c>
      <c r="M63">
        <v>90</v>
      </c>
      <c r="N63">
        <v>118.125</v>
      </c>
      <c r="O63">
        <v>123.66562500000001</v>
      </c>
      <c r="P63">
        <v>117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44.917999999999999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38.49</v>
      </c>
      <c r="AF63">
        <v>28.594000000000001</v>
      </c>
      <c r="AG63">
        <v>17.835599999999999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49.128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75.72</v>
      </c>
      <c r="BA63">
        <f t="shared" si="1"/>
        <v>2479.1005690000006</v>
      </c>
      <c r="BB63">
        <v>60</v>
      </c>
      <c r="BD63">
        <v>22.5</v>
      </c>
      <c r="BE63">
        <v>7.34</v>
      </c>
      <c r="BF63">
        <v>1.9</v>
      </c>
      <c r="BG63">
        <v>4.0199999999999996</v>
      </c>
      <c r="BH63">
        <v>5.81</v>
      </c>
      <c r="BI63">
        <v>4.79</v>
      </c>
      <c r="BJ63">
        <v>2.99</v>
      </c>
      <c r="BK63">
        <v>4.01</v>
      </c>
      <c r="BL63">
        <v>0.91</v>
      </c>
      <c r="BM63">
        <v>0</v>
      </c>
      <c r="BN63">
        <v>0.51</v>
      </c>
      <c r="BO63">
        <v>15</v>
      </c>
      <c r="BP63">
        <v>0</v>
      </c>
      <c r="BQ63">
        <v>4.41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75.72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367.95321100000001</v>
      </c>
      <c r="M64">
        <v>90</v>
      </c>
      <c r="N64">
        <v>118.125</v>
      </c>
      <c r="O64">
        <v>123.66562500000001</v>
      </c>
      <c r="P64">
        <v>117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44.917999999999999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38.49</v>
      </c>
      <c r="AF64">
        <v>28.594000000000001</v>
      </c>
      <c r="AG64">
        <v>17.835599999999999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47.88</v>
      </c>
      <c r="AR64">
        <v>49.128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75.72</v>
      </c>
      <c r="BA64">
        <f t="shared" si="1"/>
        <v>2481.6205690000006</v>
      </c>
      <c r="BB64">
        <v>61</v>
      </c>
      <c r="BD64">
        <v>22.5</v>
      </c>
      <c r="BE64">
        <v>7.34</v>
      </c>
      <c r="BF64">
        <v>1.9</v>
      </c>
      <c r="BG64">
        <v>4.0199999999999996</v>
      </c>
      <c r="BH64">
        <v>5.81</v>
      </c>
      <c r="BI64">
        <v>4.79</v>
      </c>
      <c r="BJ64">
        <v>2.99</v>
      </c>
      <c r="BK64">
        <v>4.01</v>
      </c>
      <c r="BL64">
        <v>0.91</v>
      </c>
      <c r="BM64">
        <v>0</v>
      </c>
      <c r="BN64">
        <v>0.51</v>
      </c>
      <c r="BO64">
        <v>15</v>
      </c>
      <c r="BP64">
        <v>0</v>
      </c>
      <c r="BQ64">
        <v>4.41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75.72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367.66467499999999</v>
      </c>
      <c r="M65">
        <v>90</v>
      </c>
      <c r="N65">
        <v>118.125</v>
      </c>
      <c r="O65">
        <v>123.66562500000001</v>
      </c>
      <c r="P65">
        <v>117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44.917999999999999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38.49</v>
      </c>
      <c r="AF65">
        <v>28.594000000000001</v>
      </c>
      <c r="AG65">
        <v>17.835599999999999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47.88</v>
      </c>
      <c r="AR65">
        <v>49.128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75.709999999999994</v>
      </c>
      <c r="BA65">
        <f t="shared" si="1"/>
        <v>2481.3220330000008</v>
      </c>
      <c r="BB65">
        <v>62</v>
      </c>
      <c r="BD65">
        <v>22.5</v>
      </c>
      <c r="BE65">
        <v>7.34</v>
      </c>
      <c r="BF65">
        <v>1.9</v>
      </c>
      <c r="BG65">
        <v>4.0199999999999996</v>
      </c>
      <c r="BH65">
        <v>5.81</v>
      </c>
      <c r="BI65">
        <v>4.78</v>
      </c>
      <c r="BJ65">
        <v>2.99</v>
      </c>
      <c r="BK65">
        <v>4.01</v>
      </c>
      <c r="BL65">
        <v>0.91</v>
      </c>
      <c r="BM65">
        <v>0</v>
      </c>
      <c r="BN65">
        <v>0.51</v>
      </c>
      <c r="BO65">
        <v>15</v>
      </c>
      <c r="BP65">
        <v>0</v>
      </c>
      <c r="BQ65">
        <v>4.41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75.709999999999994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367.66467499999999</v>
      </c>
      <c r="M66">
        <v>90</v>
      </c>
      <c r="N66">
        <v>118.125</v>
      </c>
      <c r="O66">
        <v>123.66562500000001</v>
      </c>
      <c r="P66">
        <v>117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44.917999999999999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38.49</v>
      </c>
      <c r="AF66">
        <v>28.594000000000001</v>
      </c>
      <c r="AG66">
        <v>17.835599999999999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47.88</v>
      </c>
      <c r="AR66">
        <v>49.128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75.709999999999994</v>
      </c>
      <c r="BA66">
        <f t="shared" si="1"/>
        <v>2481.3220330000008</v>
      </c>
      <c r="BB66">
        <v>63</v>
      </c>
      <c r="BD66">
        <v>22.5</v>
      </c>
      <c r="BE66">
        <v>7.34</v>
      </c>
      <c r="BF66">
        <v>1.9</v>
      </c>
      <c r="BG66">
        <v>4.0199999999999996</v>
      </c>
      <c r="BH66">
        <v>5.81</v>
      </c>
      <c r="BI66">
        <v>4.78</v>
      </c>
      <c r="BJ66">
        <v>2.99</v>
      </c>
      <c r="BK66">
        <v>4.01</v>
      </c>
      <c r="BL66">
        <v>0.91</v>
      </c>
      <c r="BM66">
        <v>0</v>
      </c>
      <c r="BN66">
        <v>0.51</v>
      </c>
      <c r="BO66">
        <v>15</v>
      </c>
      <c r="BP66">
        <v>0</v>
      </c>
      <c r="BQ66">
        <v>4.41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75.709999999999994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380</v>
      </c>
      <c r="M67">
        <v>90</v>
      </c>
      <c r="N67">
        <v>118.125</v>
      </c>
      <c r="O67">
        <v>123.66562500000001</v>
      </c>
      <c r="P67">
        <v>117</v>
      </c>
      <c r="Q67">
        <v>10.91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44.917999999999999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38.49</v>
      </c>
      <c r="AF67">
        <v>28.594000000000001</v>
      </c>
      <c r="AG67">
        <v>17.835599999999999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49.128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75.319999999999993</v>
      </c>
      <c r="BA67">
        <f t="shared" si="1"/>
        <v>2520.361358000001</v>
      </c>
      <c r="BB67">
        <v>64</v>
      </c>
      <c r="BD67">
        <v>22.5</v>
      </c>
      <c r="BE67">
        <v>7.34</v>
      </c>
      <c r="BF67">
        <v>1.51</v>
      </c>
      <c r="BG67">
        <v>4.0199999999999996</v>
      </c>
      <c r="BH67">
        <v>5.81</v>
      </c>
      <c r="BI67">
        <v>4.78</v>
      </c>
      <c r="BJ67">
        <v>2.99</v>
      </c>
      <c r="BK67">
        <v>4.01</v>
      </c>
      <c r="BL67">
        <v>0.91</v>
      </c>
      <c r="BM67">
        <v>0</v>
      </c>
      <c r="BN67">
        <v>0.51</v>
      </c>
      <c r="BO67">
        <v>15</v>
      </c>
      <c r="BP67">
        <v>0</v>
      </c>
      <c r="BQ67">
        <v>4.41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75.319999999999993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380</v>
      </c>
      <c r="M68">
        <v>90</v>
      </c>
      <c r="N68">
        <v>118.125</v>
      </c>
      <c r="O68">
        <v>123.66562500000001</v>
      </c>
      <c r="P68">
        <v>117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44.917999999999999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38.49</v>
      </c>
      <c r="AF68">
        <v>28.594000000000001</v>
      </c>
      <c r="AG68">
        <v>17.835599999999999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49.128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75.319999999999993</v>
      </c>
      <c r="BA68">
        <f t="shared" ref="BA68:BA99" si="4">SUM(B68:AZ68)</f>
        <v>2520.361358000001</v>
      </c>
      <c r="BB68">
        <v>65</v>
      </c>
      <c r="BD68">
        <v>22.5</v>
      </c>
      <c r="BE68">
        <v>7.34</v>
      </c>
      <c r="BF68">
        <v>1.51</v>
      </c>
      <c r="BG68">
        <v>4.0199999999999996</v>
      </c>
      <c r="BH68">
        <v>5.81</v>
      </c>
      <c r="BI68">
        <v>4.78</v>
      </c>
      <c r="BJ68">
        <v>2.99</v>
      </c>
      <c r="BK68">
        <v>4.01</v>
      </c>
      <c r="BL68">
        <v>0.91</v>
      </c>
      <c r="BM68">
        <v>0</v>
      </c>
      <c r="BN68">
        <v>0.51</v>
      </c>
      <c r="BO68">
        <v>15</v>
      </c>
      <c r="BP68">
        <v>0</v>
      </c>
      <c r="BQ68">
        <v>4.41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75.319999999999993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380</v>
      </c>
      <c r="M69">
        <v>90</v>
      </c>
      <c r="N69">
        <v>118.125</v>
      </c>
      <c r="O69">
        <v>123.66562500000001</v>
      </c>
      <c r="P69">
        <v>117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44.917999999999999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17.835599999999999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49.128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75.33</v>
      </c>
      <c r="BA69">
        <f t="shared" si="4"/>
        <v>2514.8544580000007</v>
      </c>
      <c r="BB69">
        <v>66</v>
      </c>
      <c r="BD69">
        <v>22.5</v>
      </c>
      <c r="BE69">
        <v>7.34</v>
      </c>
      <c r="BF69">
        <v>1.51</v>
      </c>
      <c r="BG69">
        <v>4.0199999999999996</v>
      </c>
      <c r="BH69">
        <v>5.81</v>
      </c>
      <c r="BI69">
        <v>4.79</v>
      </c>
      <c r="BJ69">
        <v>2.99</v>
      </c>
      <c r="BK69">
        <v>4.01</v>
      </c>
      <c r="BL69">
        <v>0.91</v>
      </c>
      <c r="BM69">
        <v>0</v>
      </c>
      <c r="BN69">
        <v>0.51</v>
      </c>
      <c r="BO69">
        <v>15</v>
      </c>
      <c r="BP69">
        <v>0</v>
      </c>
      <c r="BQ69">
        <v>4.41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75.33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380</v>
      </c>
      <c r="M70">
        <v>90</v>
      </c>
      <c r="N70">
        <v>118.125</v>
      </c>
      <c r="O70">
        <v>123.66562500000001</v>
      </c>
      <c r="P70">
        <v>117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44.917999999999999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17.835599999999999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49.128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75.319999999999993</v>
      </c>
      <c r="BA70">
        <f t="shared" si="4"/>
        <v>2514.8444580000009</v>
      </c>
      <c r="BB70">
        <v>67</v>
      </c>
      <c r="BD70">
        <v>22.5</v>
      </c>
      <c r="BE70">
        <v>7.34</v>
      </c>
      <c r="BF70">
        <v>1.51</v>
      </c>
      <c r="BG70">
        <v>4.0199999999999996</v>
      </c>
      <c r="BH70">
        <v>5.81</v>
      </c>
      <c r="BI70">
        <v>4.78</v>
      </c>
      <c r="BJ70">
        <v>2.99</v>
      </c>
      <c r="BK70">
        <v>4.01</v>
      </c>
      <c r="BL70">
        <v>0.91</v>
      </c>
      <c r="BM70">
        <v>0</v>
      </c>
      <c r="BN70">
        <v>0.51</v>
      </c>
      <c r="BO70">
        <v>15</v>
      </c>
      <c r="BP70">
        <v>0</v>
      </c>
      <c r="BQ70">
        <v>4.41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75.319999999999993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380</v>
      </c>
      <c r="M71">
        <v>90</v>
      </c>
      <c r="N71">
        <v>118.125</v>
      </c>
      <c r="O71">
        <v>123.66562500000001</v>
      </c>
      <c r="P71">
        <v>117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44.917999999999999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17.835599999999999</v>
      </c>
      <c r="AH71">
        <v>152.94049999999999</v>
      </c>
      <c r="AI71">
        <v>42.009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49.128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75.319999999999993</v>
      </c>
      <c r="BA71">
        <f t="shared" si="4"/>
        <v>2525.0284580000011</v>
      </c>
      <c r="BB71">
        <v>68</v>
      </c>
      <c r="BD71">
        <v>22.5</v>
      </c>
      <c r="BE71">
        <v>7.34</v>
      </c>
      <c r="BF71">
        <v>1.51</v>
      </c>
      <c r="BG71">
        <v>4.0199999999999996</v>
      </c>
      <c r="BH71">
        <v>5.81</v>
      </c>
      <c r="BI71">
        <v>4.78</v>
      </c>
      <c r="BJ71">
        <v>2.99</v>
      </c>
      <c r="BK71">
        <v>4.01</v>
      </c>
      <c r="BL71">
        <v>0.91</v>
      </c>
      <c r="BM71">
        <v>0</v>
      </c>
      <c r="BN71">
        <v>0.51</v>
      </c>
      <c r="BO71">
        <v>15</v>
      </c>
      <c r="BP71">
        <v>0</v>
      </c>
      <c r="BQ71">
        <v>4.41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75.319999999999993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405.24970000000002</v>
      </c>
      <c r="M72">
        <v>90</v>
      </c>
      <c r="N72">
        <v>118.125</v>
      </c>
      <c r="O72">
        <v>123.66562500000001</v>
      </c>
      <c r="P72">
        <v>117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44.917999999999999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17.835599999999999</v>
      </c>
      <c r="AH72">
        <v>152.94049999999999</v>
      </c>
      <c r="AI72">
        <v>42.009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49.128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75.319999999999993</v>
      </c>
      <c r="BA72">
        <f t="shared" si="4"/>
        <v>2550.278158000001</v>
      </c>
      <c r="BB72">
        <v>69</v>
      </c>
      <c r="BD72">
        <v>22.5</v>
      </c>
      <c r="BE72">
        <v>7.34</v>
      </c>
      <c r="BF72">
        <v>1.51</v>
      </c>
      <c r="BG72">
        <v>4.0199999999999996</v>
      </c>
      <c r="BH72">
        <v>5.81</v>
      </c>
      <c r="BI72">
        <v>4.78</v>
      </c>
      <c r="BJ72">
        <v>2.99</v>
      </c>
      <c r="BK72">
        <v>4.01</v>
      </c>
      <c r="BL72">
        <v>0.91</v>
      </c>
      <c r="BM72">
        <v>0</v>
      </c>
      <c r="BN72">
        <v>0.51</v>
      </c>
      <c r="BO72">
        <v>15</v>
      </c>
      <c r="BP72">
        <v>0</v>
      </c>
      <c r="BQ72">
        <v>4.41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75.319999999999993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405.24970000000002</v>
      </c>
      <c r="M73">
        <v>90</v>
      </c>
      <c r="N73">
        <v>118.125</v>
      </c>
      <c r="O73">
        <v>123.66562500000001</v>
      </c>
      <c r="P73">
        <v>117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44.917999999999999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17.835599999999999</v>
      </c>
      <c r="AH73">
        <v>152.94049999999999</v>
      </c>
      <c r="AI73">
        <v>34.371000000000002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49.128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75.319999999999993</v>
      </c>
      <c r="BA73">
        <f t="shared" si="4"/>
        <v>2542.6401580000011</v>
      </c>
      <c r="BB73">
        <v>70</v>
      </c>
      <c r="BD73">
        <v>22.5</v>
      </c>
      <c r="BE73">
        <v>7.34</v>
      </c>
      <c r="BF73">
        <v>1.51</v>
      </c>
      <c r="BG73">
        <v>4.0199999999999996</v>
      </c>
      <c r="BH73">
        <v>5.81</v>
      </c>
      <c r="BI73">
        <v>4.78</v>
      </c>
      <c r="BJ73">
        <v>2.99</v>
      </c>
      <c r="BK73">
        <v>4.01</v>
      </c>
      <c r="BL73">
        <v>0.91</v>
      </c>
      <c r="BM73">
        <v>0</v>
      </c>
      <c r="BN73">
        <v>0.51</v>
      </c>
      <c r="BO73">
        <v>15</v>
      </c>
      <c r="BP73">
        <v>0</v>
      </c>
      <c r="BQ73">
        <v>4.41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75.319999999999993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405.24970000000002</v>
      </c>
      <c r="M74">
        <v>90</v>
      </c>
      <c r="N74">
        <v>118.125</v>
      </c>
      <c r="O74">
        <v>123.66562500000001</v>
      </c>
      <c r="P74">
        <v>117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44.917999999999999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17.835599999999999</v>
      </c>
      <c r="AH74">
        <v>152.94049999999999</v>
      </c>
      <c r="AI74">
        <v>34.371000000000002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49.128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75.319999999999993</v>
      </c>
      <c r="BA74">
        <f t="shared" si="4"/>
        <v>2542.6401580000011</v>
      </c>
      <c r="BB74">
        <v>71</v>
      </c>
      <c r="BD74">
        <v>22.5</v>
      </c>
      <c r="BE74">
        <v>7.34</v>
      </c>
      <c r="BF74">
        <v>1.51</v>
      </c>
      <c r="BG74">
        <v>4.0199999999999996</v>
      </c>
      <c r="BH74">
        <v>5.81</v>
      </c>
      <c r="BI74">
        <v>4.78</v>
      </c>
      <c r="BJ74">
        <v>2.99</v>
      </c>
      <c r="BK74">
        <v>4.01</v>
      </c>
      <c r="BL74">
        <v>0.91</v>
      </c>
      <c r="BM74">
        <v>0</v>
      </c>
      <c r="BN74">
        <v>0.51</v>
      </c>
      <c r="BO74">
        <v>15</v>
      </c>
      <c r="BP74">
        <v>0</v>
      </c>
      <c r="BQ74">
        <v>4.41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75.319999999999993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405.24970000000002</v>
      </c>
      <c r="M75">
        <v>90</v>
      </c>
      <c r="N75">
        <v>118.125</v>
      </c>
      <c r="O75">
        <v>123.66562500000001</v>
      </c>
      <c r="P75">
        <v>117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44.917999999999999</v>
      </c>
      <c r="X75">
        <v>147.515625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17.835599999999999</v>
      </c>
      <c r="AH75">
        <v>152.94049999999999</v>
      </c>
      <c r="AI75">
        <v>34.371000000000002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52.44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74.81</v>
      </c>
      <c r="BA75">
        <f t="shared" si="4"/>
        <v>2545.4421580000007</v>
      </c>
      <c r="BB75">
        <v>72</v>
      </c>
      <c r="BD75">
        <v>22.5</v>
      </c>
      <c r="BE75">
        <v>7.16</v>
      </c>
      <c r="BF75">
        <v>1.56</v>
      </c>
      <c r="BG75">
        <v>3.9</v>
      </c>
      <c r="BH75">
        <v>5.81</v>
      </c>
      <c r="BI75">
        <v>4.68</v>
      </c>
      <c r="BJ75">
        <v>2.99</v>
      </c>
      <c r="BK75">
        <v>4.01</v>
      </c>
      <c r="BL75">
        <v>0.87</v>
      </c>
      <c r="BM75">
        <v>0</v>
      </c>
      <c r="BN75">
        <v>0.49</v>
      </c>
      <c r="BO75">
        <v>15</v>
      </c>
      <c r="BP75">
        <v>0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74.81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475.24970000000002</v>
      </c>
      <c r="M76">
        <v>90</v>
      </c>
      <c r="N76">
        <v>118.125</v>
      </c>
      <c r="O76">
        <v>123.66562500000001</v>
      </c>
      <c r="P76">
        <v>117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44.917999999999999</v>
      </c>
      <c r="X76">
        <v>147.515625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17.835599999999999</v>
      </c>
      <c r="AH76">
        <v>152.94049999999999</v>
      </c>
      <c r="AI76">
        <v>34.371000000000002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52.44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74.81</v>
      </c>
      <c r="BA76">
        <f t="shared" si="4"/>
        <v>2615.4421580000007</v>
      </c>
      <c r="BB76">
        <v>73</v>
      </c>
      <c r="BD76">
        <v>22.5</v>
      </c>
      <c r="BE76">
        <v>7.16</v>
      </c>
      <c r="BF76">
        <v>1.56</v>
      </c>
      <c r="BG76">
        <v>3.9</v>
      </c>
      <c r="BH76">
        <v>5.81</v>
      </c>
      <c r="BI76">
        <v>4.68</v>
      </c>
      <c r="BJ76">
        <v>2.99</v>
      </c>
      <c r="BK76">
        <v>4.01</v>
      </c>
      <c r="BL76">
        <v>0.87</v>
      </c>
      <c r="BM76">
        <v>0</v>
      </c>
      <c r="BN76">
        <v>0.49</v>
      </c>
      <c r="BO76">
        <v>15</v>
      </c>
      <c r="BP76">
        <v>0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74.81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596.17769999999996</v>
      </c>
      <c r="M77">
        <v>90</v>
      </c>
      <c r="N77">
        <v>118.125</v>
      </c>
      <c r="O77">
        <v>123.66562500000001</v>
      </c>
      <c r="P77">
        <v>117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44.917999999999999</v>
      </c>
      <c r="X77">
        <v>147.515625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46.188000000000002</v>
      </c>
      <c r="AF77">
        <v>28.594000000000001</v>
      </c>
      <c r="AG77">
        <v>17.835599999999999</v>
      </c>
      <c r="AH77">
        <v>152.94049999999999</v>
      </c>
      <c r="AI77">
        <v>34.371000000000002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10.504200000000001</v>
      </c>
      <c r="AQ77">
        <v>62.244</v>
      </c>
      <c r="AR77">
        <v>52.44</v>
      </c>
      <c r="AS77">
        <v>32.419319999999999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74.81</v>
      </c>
      <c r="BA77">
        <f t="shared" si="4"/>
        <v>2749.3673780000008</v>
      </c>
      <c r="BB77">
        <v>74</v>
      </c>
      <c r="BD77">
        <v>22.5</v>
      </c>
      <c r="BE77">
        <v>7.16</v>
      </c>
      <c r="BF77">
        <v>1.56</v>
      </c>
      <c r="BG77">
        <v>3.9</v>
      </c>
      <c r="BH77">
        <v>5.81</v>
      </c>
      <c r="BI77">
        <v>4.68</v>
      </c>
      <c r="BJ77">
        <v>2.99</v>
      </c>
      <c r="BK77">
        <v>4.01</v>
      </c>
      <c r="BL77">
        <v>0.87</v>
      </c>
      <c r="BM77">
        <v>0</v>
      </c>
      <c r="BN77">
        <v>0.49</v>
      </c>
      <c r="BO77">
        <v>15</v>
      </c>
      <c r="BP77">
        <v>0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74.81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596.17769999999996</v>
      </c>
      <c r="M78">
        <v>90</v>
      </c>
      <c r="N78">
        <v>118.125</v>
      </c>
      <c r="O78">
        <v>123.66562500000001</v>
      </c>
      <c r="P78">
        <v>117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44.917999999999999</v>
      </c>
      <c r="X78">
        <v>147.515625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46.188000000000002</v>
      </c>
      <c r="AF78">
        <v>28.594000000000001</v>
      </c>
      <c r="AG78">
        <v>17.835599999999999</v>
      </c>
      <c r="AH78">
        <v>152.94049999999999</v>
      </c>
      <c r="AI78">
        <v>34.371000000000002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9.4794</v>
      </c>
      <c r="AQ78">
        <v>62.244</v>
      </c>
      <c r="AR78">
        <v>52.44</v>
      </c>
      <c r="AS78">
        <v>32.419319999999999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74.81</v>
      </c>
      <c r="BA78">
        <f t="shared" si="4"/>
        <v>2748.3425780000011</v>
      </c>
      <c r="BB78">
        <v>75</v>
      </c>
      <c r="BD78">
        <v>22.5</v>
      </c>
      <c r="BE78">
        <v>7.16</v>
      </c>
      <c r="BF78">
        <v>1.56</v>
      </c>
      <c r="BG78">
        <v>3.9</v>
      </c>
      <c r="BH78">
        <v>5.81</v>
      </c>
      <c r="BI78">
        <v>4.68</v>
      </c>
      <c r="BJ78">
        <v>2.99</v>
      </c>
      <c r="BK78">
        <v>4.01</v>
      </c>
      <c r="BL78">
        <v>0.87</v>
      </c>
      <c r="BM78">
        <v>0</v>
      </c>
      <c r="BN78">
        <v>0.49</v>
      </c>
      <c r="BO78">
        <v>15</v>
      </c>
      <c r="BP78">
        <v>0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74.81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596.17769999999996</v>
      </c>
      <c r="M79">
        <v>90</v>
      </c>
      <c r="N79">
        <v>118.125</v>
      </c>
      <c r="O79">
        <v>123.66562500000001</v>
      </c>
      <c r="P79">
        <v>117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44.917999999999999</v>
      </c>
      <c r="X79">
        <v>147.515625</v>
      </c>
      <c r="Y79">
        <v>0</v>
      </c>
      <c r="Z79">
        <v>0</v>
      </c>
      <c r="AA79">
        <v>43.055</v>
      </c>
      <c r="AB79">
        <v>40.923099999999998</v>
      </c>
      <c r="AC79">
        <v>29.062808</v>
      </c>
      <c r="AD79">
        <v>38.5732</v>
      </c>
      <c r="AE79">
        <v>52.089799999999997</v>
      </c>
      <c r="AF79">
        <v>30.565999999999999</v>
      </c>
      <c r="AG79">
        <v>17.835599999999999</v>
      </c>
      <c r="AH79">
        <v>154.69245000000001</v>
      </c>
      <c r="AI79">
        <v>44.555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64.260000000000005</v>
      </c>
      <c r="AR79">
        <v>49.128</v>
      </c>
      <c r="AS79">
        <v>32.419319999999999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74.759999999999991</v>
      </c>
      <c r="BA79">
        <f t="shared" si="4"/>
        <v>2771.3956080000007</v>
      </c>
      <c r="BB79">
        <v>76</v>
      </c>
      <c r="BD79">
        <v>22.5</v>
      </c>
      <c r="BE79">
        <v>7.16</v>
      </c>
      <c r="BF79">
        <v>1.56</v>
      </c>
      <c r="BG79">
        <v>3.9</v>
      </c>
      <c r="BH79">
        <v>5.81</v>
      </c>
      <c r="BI79">
        <v>4.68</v>
      </c>
      <c r="BJ79">
        <v>2.99</v>
      </c>
      <c r="BK79">
        <v>4.01</v>
      </c>
      <c r="BL79">
        <v>0.87</v>
      </c>
      <c r="BM79">
        <v>0</v>
      </c>
      <c r="BN79">
        <v>0.49</v>
      </c>
      <c r="BO79">
        <v>15</v>
      </c>
      <c r="BP79">
        <v>0</v>
      </c>
      <c r="BQ79">
        <v>4.28</v>
      </c>
      <c r="BR79">
        <v>1.07</v>
      </c>
      <c r="BS79">
        <v>0.44</v>
      </c>
      <c r="BT79">
        <v>0</v>
      </c>
      <c r="BU79">
        <v>0</v>
      </c>
      <c r="BV79">
        <v>0</v>
      </c>
      <c r="BW79">
        <f t="shared" si="5"/>
        <v>74.759999999999991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596.17769999999996</v>
      </c>
      <c r="M80">
        <v>90</v>
      </c>
      <c r="N80">
        <v>118.125</v>
      </c>
      <c r="O80">
        <v>123.66562500000001</v>
      </c>
      <c r="P80">
        <v>117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44.917999999999999</v>
      </c>
      <c r="X80">
        <v>147.515625</v>
      </c>
      <c r="Y80">
        <v>0</v>
      </c>
      <c r="Z80">
        <v>0</v>
      </c>
      <c r="AA80">
        <v>43.055</v>
      </c>
      <c r="AB80">
        <v>40.923099999999998</v>
      </c>
      <c r="AC80">
        <v>29.062808</v>
      </c>
      <c r="AD80">
        <v>38.5732</v>
      </c>
      <c r="AE80">
        <v>52.089799999999997</v>
      </c>
      <c r="AF80">
        <v>30.565999999999999</v>
      </c>
      <c r="AG80">
        <v>17.835599999999999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64.260000000000005</v>
      </c>
      <c r="AR80">
        <v>49.128</v>
      </c>
      <c r="AS80">
        <v>32.419319999999999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74.759999999999991</v>
      </c>
      <c r="BA80">
        <f t="shared" si="4"/>
        <v>2793.0366080000003</v>
      </c>
      <c r="BB80">
        <v>77</v>
      </c>
      <c r="BD80">
        <v>22.5</v>
      </c>
      <c r="BE80">
        <v>7.16</v>
      </c>
      <c r="BF80">
        <v>1.56</v>
      </c>
      <c r="BG80">
        <v>3.9</v>
      </c>
      <c r="BH80">
        <v>5.81</v>
      </c>
      <c r="BI80">
        <v>4.68</v>
      </c>
      <c r="BJ80">
        <v>2.99</v>
      </c>
      <c r="BK80">
        <v>4.01</v>
      </c>
      <c r="BL80">
        <v>0.87</v>
      </c>
      <c r="BM80">
        <v>0</v>
      </c>
      <c r="BN80">
        <v>0.49</v>
      </c>
      <c r="BO80">
        <v>15</v>
      </c>
      <c r="BP80">
        <v>0</v>
      </c>
      <c r="BQ80">
        <v>4.28</v>
      </c>
      <c r="BR80">
        <v>1.07</v>
      </c>
      <c r="BS80">
        <v>0.44</v>
      </c>
      <c r="BT80">
        <v>0</v>
      </c>
      <c r="BU80">
        <v>0</v>
      </c>
      <c r="BV80">
        <v>0</v>
      </c>
      <c r="BW80">
        <f t="shared" si="5"/>
        <v>74.759999999999991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117</v>
      </c>
      <c r="Q81">
        <v>12.794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44.917999999999999</v>
      </c>
      <c r="X81">
        <v>147.515625</v>
      </c>
      <c r="Y81">
        <v>0</v>
      </c>
      <c r="Z81">
        <v>0</v>
      </c>
      <c r="AA81">
        <v>43.055</v>
      </c>
      <c r="AB81">
        <v>40.923099999999998</v>
      </c>
      <c r="AC81">
        <v>29.062808</v>
      </c>
      <c r="AD81">
        <v>38.5732</v>
      </c>
      <c r="AE81">
        <v>52.089799999999997</v>
      </c>
      <c r="AF81">
        <v>30.565999999999999</v>
      </c>
      <c r="AG81">
        <v>17.835599999999999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64.260000000000005</v>
      </c>
      <c r="AR81">
        <v>49.128</v>
      </c>
      <c r="AS81">
        <v>32.419319999999999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74.759999999999991</v>
      </c>
      <c r="BA81">
        <f t="shared" si="4"/>
        <v>2851.8930080000009</v>
      </c>
      <c r="BB81">
        <v>78</v>
      </c>
      <c r="BD81">
        <v>22.5</v>
      </c>
      <c r="BE81">
        <v>7.16</v>
      </c>
      <c r="BF81">
        <v>1.56</v>
      </c>
      <c r="BG81">
        <v>3.9</v>
      </c>
      <c r="BH81">
        <v>5.81</v>
      </c>
      <c r="BI81">
        <v>4.68</v>
      </c>
      <c r="BJ81">
        <v>2.99</v>
      </c>
      <c r="BK81">
        <v>4.01</v>
      </c>
      <c r="BL81">
        <v>0.87</v>
      </c>
      <c r="BM81">
        <v>0</v>
      </c>
      <c r="BN81">
        <v>0.49</v>
      </c>
      <c r="BO81">
        <v>15</v>
      </c>
      <c r="BP81">
        <v>0</v>
      </c>
      <c r="BQ81">
        <v>4.28</v>
      </c>
      <c r="BR81">
        <v>1.07</v>
      </c>
      <c r="BS81">
        <v>0.44</v>
      </c>
      <c r="BT81">
        <v>0</v>
      </c>
      <c r="BU81">
        <v>0</v>
      </c>
      <c r="BV81">
        <v>0</v>
      </c>
      <c r="BW81">
        <f t="shared" si="5"/>
        <v>74.759999999999991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117</v>
      </c>
      <c r="Q82">
        <v>15.417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44.917999999999999</v>
      </c>
      <c r="X82">
        <v>147.515625</v>
      </c>
      <c r="Y82">
        <v>0</v>
      </c>
      <c r="Z82">
        <v>0</v>
      </c>
      <c r="AA82">
        <v>43.055</v>
      </c>
      <c r="AB82">
        <v>40.923099999999998</v>
      </c>
      <c r="AC82">
        <v>29.062808</v>
      </c>
      <c r="AD82">
        <v>38.5732</v>
      </c>
      <c r="AE82">
        <v>52.089799999999997</v>
      </c>
      <c r="AF82">
        <v>30.565999999999999</v>
      </c>
      <c r="AG82">
        <v>17.835599999999999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64.260000000000005</v>
      </c>
      <c r="AR82">
        <v>49.128</v>
      </c>
      <c r="AS82">
        <v>32.419319999999999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74.759999999999991</v>
      </c>
      <c r="BA82">
        <f t="shared" si="4"/>
        <v>2854.5160080000005</v>
      </c>
      <c r="BB82">
        <v>79</v>
      </c>
      <c r="BD82">
        <v>22.5</v>
      </c>
      <c r="BE82">
        <v>7.16</v>
      </c>
      <c r="BF82">
        <v>1.56</v>
      </c>
      <c r="BG82">
        <v>3.9</v>
      </c>
      <c r="BH82">
        <v>5.81</v>
      </c>
      <c r="BI82">
        <v>4.68</v>
      </c>
      <c r="BJ82">
        <v>2.99</v>
      </c>
      <c r="BK82">
        <v>4.01</v>
      </c>
      <c r="BL82">
        <v>0.87</v>
      </c>
      <c r="BM82">
        <v>0</v>
      </c>
      <c r="BN82">
        <v>0.49</v>
      </c>
      <c r="BO82">
        <v>15</v>
      </c>
      <c r="BP82">
        <v>0</v>
      </c>
      <c r="BQ82">
        <v>4.28</v>
      </c>
      <c r="BR82">
        <v>1.07</v>
      </c>
      <c r="BS82">
        <v>0.44</v>
      </c>
      <c r="BT82">
        <v>0</v>
      </c>
      <c r="BU82">
        <v>0</v>
      </c>
      <c r="BV82">
        <v>0</v>
      </c>
      <c r="BW82">
        <f t="shared" si="5"/>
        <v>74.759999999999991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117</v>
      </c>
      <c r="Q83">
        <v>17.13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44.311</v>
      </c>
      <c r="X83">
        <v>147.515625</v>
      </c>
      <c r="Y83">
        <v>0</v>
      </c>
      <c r="Z83">
        <v>0</v>
      </c>
      <c r="AA83">
        <v>43.055</v>
      </c>
      <c r="AB83">
        <v>40.923099999999998</v>
      </c>
      <c r="AC83">
        <v>29.062808</v>
      </c>
      <c r="AD83">
        <v>38.5732</v>
      </c>
      <c r="AE83">
        <v>52.089799999999997</v>
      </c>
      <c r="AF83">
        <v>30.565999999999999</v>
      </c>
      <c r="AG83">
        <v>17.835599999999999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64.260000000000005</v>
      </c>
      <c r="AR83">
        <v>52.44</v>
      </c>
      <c r="AS83">
        <v>32.419319999999999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74.759999999999991</v>
      </c>
      <c r="BA83">
        <f t="shared" si="4"/>
        <v>2858.9340080000011</v>
      </c>
      <c r="BB83">
        <v>80</v>
      </c>
      <c r="BD83">
        <v>22.5</v>
      </c>
      <c r="BE83">
        <v>7.16</v>
      </c>
      <c r="BF83">
        <v>1.56</v>
      </c>
      <c r="BG83">
        <v>3.9</v>
      </c>
      <c r="BH83">
        <v>5.81</v>
      </c>
      <c r="BI83">
        <v>4.68</v>
      </c>
      <c r="BJ83">
        <v>2.99</v>
      </c>
      <c r="BK83">
        <v>4.01</v>
      </c>
      <c r="BL83">
        <v>0.87</v>
      </c>
      <c r="BM83">
        <v>0</v>
      </c>
      <c r="BN83">
        <v>0.49</v>
      </c>
      <c r="BO83">
        <v>15</v>
      </c>
      <c r="BP83">
        <v>0</v>
      </c>
      <c r="BQ83">
        <v>4.28</v>
      </c>
      <c r="BR83">
        <v>1.07</v>
      </c>
      <c r="BS83">
        <v>0.44</v>
      </c>
      <c r="BT83">
        <v>0</v>
      </c>
      <c r="BU83">
        <v>0</v>
      </c>
      <c r="BV83">
        <v>0</v>
      </c>
      <c r="BW83">
        <f t="shared" si="5"/>
        <v>74.759999999999991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117</v>
      </c>
      <c r="Q84">
        <v>17.13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44.311</v>
      </c>
      <c r="X84">
        <v>147.515625</v>
      </c>
      <c r="Y84">
        <v>0</v>
      </c>
      <c r="Z84">
        <v>0</v>
      </c>
      <c r="AA84">
        <v>43.055</v>
      </c>
      <c r="AB84">
        <v>40.923099999999998</v>
      </c>
      <c r="AC84">
        <v>29.062808</v>
      </c>
      <c r="AD84">
        <v>38.5732</v>
      </c>
      <c r="AE84">
        <v>52.089799999999997</v>
      </c>
      <c r="AF84">
        <v>30.565999999999999</v>
      </c>
      <c r="AG84">
        <v>17.835599999999999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64.260000000000005</v>
      </c>
      <c r="AR84">
        <v>52.44</v>
      </c>
      <c r="AS84">
        <v>32.419319999999999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74.759999999999991</v>
      </c>
      <c r="BA84">
        <f t="shared" si="4"/>
        <v>2858.9340080000011</v>
      </c>
      <c r="BB84">
        <v>81</v>
      </c>
      <c r="BD84">
        <v>22.5</v>
      </c>
      <c r="BE84">
        <v>7.16</v>
      </c>
      <c r="BF84">
        <v>1.56</v>
      </c>
      <c r="BG84">
        <v>3.9</v>
      </c>
      <c r="BH84">
        <v>5.81</v>
      </c>
      <c r="BI84">
        <v>4.68</v>
      </c>
      <c r="BJ84">
        <v>2.99</v>
      </c>
      <c r="BK84">
        <v>4.01</v>
      </c>
      <c r="BL84">
        <v>0.87</v>
      </c>
      <c r="BM84">
        <v>0</v>
      </c>
      <c r="BN84">
        <v>0.49</v>
      </c>
      <c r="BO84">
        <v>15</v>
      </c>
      <c r="BP84">
        <v>0</v>
      </c>
      <c r="BQ84">
        <v>4.28</v>
      </c>
      <c r="BR84">
        <v>1.07</v>
      </c>
      <c r="BS84">
        <v>0.44</v>
      </c>
      <c r="BT84">
        <v>0</v>
      </c>
      <c r="BU84">
        <v>0</v>
      </c>
      <c r="BV84">
        <v>0</v>
      </c>
      <c r="BW84">
        <f t="shared" si="5"/>
        <v>74.759999999999991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616.17769999999996</v>
      </c>
      <c r="M85">
        <v>90</v>
      </c>
      <c r="N85">
        <v>118.125</v>
      </c>
      <c r="O85">
        <v>123.66562500000001</v>
      </c>
      <c r="P85">
        <v>117</v>
      </c>
      <c r="Q85">
        <v>18.84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44.311</v>
      </c>
      <c r="X85">
        <v>147.515625</v>
      </c>
      <c r="Y85">
        <v>0</v>
      </c>
      <c r="Z85">
        <v>0</v>
      </c>
      <c r="AA85">
        <v>43.055</v>
      </c>
      <c r="AB85">
        <v>40.923099999999998</v>
      </c>
      <c r="AC85">
        <v>29.062808</v>
      </c>
      <c r="AD85">
        <v>38.5732</v>
      </c>
      <c r="AE85">
        <v>52.089799999999997</v>
      </c>
      <c r="AF85">
        <v>30.565999999999999</v>
      </c>
      <c r="AG85">
        <v>17.835599999999999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64.260000000000005</v>
      </c>
      <c r="AR85">
        <v>49.128</v>
      </c>
      <c r="AS85">
        <v>32.419319999999999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74.759999999999991</v>
      </c>
      <c r="BA85">
        <f t="shared" si="4"/>
        <v>2820.3596080000007</v>
      </c>
      <c r="BB85">
        <v>82</v>
      </c>
      <c r="BD85">
        <v>22.5</v>
      </c>
      <c r="BE85">
        <v>7.16</v>
      </c>
      <c r="BF85">
        <v>1.56</v>
      </c>
      <c r="BG85">
        <v>3.9</v>
      </c>
      <c r="BH85">
        <v>5.81</v>
      </c>
      <c r="BI85">
        <v>4.68</v>
      </c>
      <c r="BJ85">
        <v>2.99</v>
      </c>
      <c r="BK85">
        <v>4.01</v>
      </c>
      <c r="BL85">
        <v>0.87</v>
      </c>
      <c r="BM85">
        <v>0</v>
      </c>
      <c r="BN85">
        <v>0.49</v>
      </c>
      <c r="BO85">
        <v>15</v>
      </c>
      <c r="BP85">
        <v>0</v>
      </c>
      <c r="BQ85">
        <v>4.28</v>
      </c>
      <c r="BR85">
        <v>1.07</v>
      </c>
      <c r="BS85">
        <v>0.44</v>
      </c>
      <c r="BT85">
        <v>0</v>
      </c>
      <c r="BU85">
        <v>0</v>
      </c>
      <c r="BV85">
        <v>0</v>
      </c>
      <c r="BW85">
        <f t="shared" si="5"/>
        <v>74.759999999999991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616.17769999999996</v>
      </c>
      <c r="M86">
        <v>90</v>
      </c>
      <c r="N86">
        <v>118.125</v>
      </c>
      <c r="O86">
        <v>123.66562500000001</v>
      </c>
      <c r="P86">
        <v>117</v>
      </c>
      <c r="Q86">
        <v>18.84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44.311</v>
      </c>
      <c r="X86">
        <v>147.515625</v>
      </c>
      <c r="Y86">
        <v>0</v>
      </c>
      <c r="Z86">
        <v>0</v>
      </c>
      <c r="AA86">
        <v>43.055</v>
      </c>
      <c r="AB86">
        <v>40.923099999999998</v>
      </c>
      <c r="AC86">
        <v>29.062808</v>
      </c>
      <c r="AD86">
        <v>38.5732</v>
      </c>
      <c r="AE86">
        <v>52.089799999999997</v>
      </c>
      <c r="AF86">
        <v>30.565999999999999</v>
      </c>
      <c r="AG86">
        <v>17.835599999999999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64.260000000000005</v>
      </c>
      <c r="AR86">
        <v>49.128</v>
      </c>
      <c r="AS86">
        <v>32.419319999999999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74.759999999999991</v>
      </c>
      <c r="BA86">
        <f t="shared" si="4"/>
        <v>2785.9886080000006</v>
      </c>
      <c r="BB86">
        <v>83</v>
      </c>
      <c r="BD86">
        <v>22.5</v>
      </c>
      <c r="BE86">
        <v>7.16</v>
      </c>
      <c r="BF86">
        <v>1.56</v>
      </c>
      <c r="BG86">
        <v>3.9</v>
      </c>
      <c r="BH86">
        <v>5.81</v>
      </c>
      <c r="BI86">
        <v>4.68</v>
      </c>
      <c r="BJ86">
        <v>2.99</v>
      </c>
      <c r="BK86">
        <v>4.01</v>
      </c>
      <c r="BL86">
        <v>0.87</v>
      </c>
      <c r="BM86">
        <v>0</v>
      </c>
      <c r="BN86">
        <v>0.49</v>
      </c>
      <c r="BO86">
        <v>15</v>
      </c>
      <c r="BP86">
        <v>0</v>
      </c>
      <c r="BQ86">
        <v>4.28</v>
      </c>
      <c r="BR86">
        <v>1.07</v>
      </c>
      <c r="BS86">
        <v>0.44</v>
      </c>
      <c r="BT86">
        <v>0</v>
      </c>
      <c r="BU86">
        <v>0</v>
      </c>
      <c r="BV86">
        <v>0</v>
      </c>
      <c r="BW86">
        <f t="shared" si="5"/>
        <v>74.759999999999991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616.17769999999996</v>
      </c>
      <c r="M87">
        <v>90</v>
      </c>
      <c r="N87">
        <v>118.125</v>
      </c>
      <c r="O87">
        <v>123.66562500000001</v>
      </c>
      <c r="P87">
        <v>117</v>
      </c>
      <c r="Q87">
        <v>20.553000000000001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44.311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28.594000000000001</v>
      </c>
      <c r="AG87">
        <v>17.835599999999999</v>
      </c>
      <c r="AH87">
        <v>152.94049999999999</v>
      </c>
      <c r="AI87">
        <v>44.555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49.128</v>
      </c>
      <c r="AS87">
        <v>32.419319999999999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74.78</v>
      </c>
      <c r="BA87">
        <f t="shared" si="4"/>
        <v>2784.2205780000013</v>
      </c>
      <c r="BB87">
        <v>84</v>
      </c>
      <c r="BD87">
        <v>22.5</v>
      </c>
      <c r="BE87">
        <v>7.16</v>
      </c>
      <c r="BF87">
        <v>1.56</v>
      </c>
      <c r="BG87">
        <v>3.9</v>
      </c>
      <c r="BH87">
        <v>5.81</v>
      </c>
      <c r="BI87">
        <v>4.68</v>
      </c>
      <c r="BJ87">
        <v>2.99</v>
      </c>
      <c r="BK87">
        <v>4.01</v>
      </c>
      <c r="BL87">
        <v>0.87</v>
      </c>
      <c r="BM87">
        <v>0</v>
      </c>
      <c r="BN87">
        <v>0.49</v>
      </c>
      <c r="BO87">
        <v>15</v>
      </c>
      <c r="BP87">
        <v>0</v>
      </c>
      <c r="BQ87">
        <v>4.28</v>
      </c>
      <c r="BR87">
        <v>1.0900000000000001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74.78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616.17769999999996</v>
      </c>
      <c r="M88">
        <v>90</v>
      </c>
      <c r="N88">
        <v>118.125</v>
      </c>
      <c r="O88">
        <v>123.66562500000001</v>
      </c>
      <c r="P88">
        <v>117</v>
      </c>
      <c r="Q88">
        <v>20.556000000000001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44.311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44.905000000000001</v>
      </c>
      <c r="AF88">
        <v>28.594000000000001</v>
      </c>
      <c r="AG88">
        <v>17.835599999999999</v>
      </c>
      <c r="AH88">
        <v>152.94049999999999</v>
      </c>
      <c r="AI88">
        <v>44.555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49.128</v>
      </c>
      <c r="AS88">
        <v>32.419319999999999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74.78</v>
      </c>
      <c r="BA88">
        <f t="shared" si="4"/>
        <v>2782.9405780000016</v>
      </c>
      <c r="BB88">
        <v>85</v>
      </c>
      <c r="BD88">
        <v>22.5</v>
      </c>
      <c r="BE88">
        <v>7.16</v>
      </c>
      <c r="BF88">
        <v>1.56</v>
      </c>
      <c r="BG88">
        <v>3.9</v>
      </c>
      <c r="BH88">
        <v>5.81</v>
      </c>
      <c r="BI88">
        <v>4.68</v>
      </c>
      <c r="BJ88">
        <v>2.99</v>
      </c>
      <c r="BK88">
        <v>4.01</v>
      </c>
      <c r="BL88">
        <v>0.87</v>
      </c>
      <c r="BM88">
        <v>0</v>
      </c>
      <c r="BN88">
        <v>0.49</v>
      </c>
      <c r="BO88">
        <v>15</v>
      </c>
      <c r="BP88">
        <v>0</v>
      </c>
      <c r="BQ88">
        <v>4.28</v>
      </c>
      <c r="BR88">
        <v>1.0900000000000001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74.78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616.17769999999996</v>
      </c>
      <c r="M89">
        <v>90</v>
      </c>
      <c r="N89">
        <v>118.125</v>
      </c>
      <c r="O89">
        <v>123.66562500000001</v>
      </c>
      <c r="P89">
        <v>117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44.311</v>
      </c>
      <c r="X89">
        <v>147.515625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44.905000000000001</v>
      </c>
      <c r="AF89">
        <v>28.594000000000001</v>
      </c>
      <c r="AG89">
        <v>17.835599999999999</v>
      </c>
      <c r="AH89">
        <v>152.94049999999999</v>
      </c>
      <c r="AI89">
        <v>44.555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74.78</v>
      </c>
      <c r="BA89">
        <f t="shared" si="4"/>
        <v>2783.6826410000012</v>
      </c>
      <c r="BB89">
        <v>86</v>
      </c>
      <c r="BD89">
        <v>22.5</v>
      </c>
      <c r="BE89">
        <v>7.16</v>
      </c>
      <c r="BF89">
        <v>1.56</v>
      </c>
      <c r="BG89">
        <v>3.9</v>
      </c>
      <c r="BH89">
        <v>5.81</v>
      </c>
      <c r="BI89">
        <v>4.68</v>
      </c>
      <c r="BJ89">
        <v>2.99</v>
      </c>
      <c r="BK89">
        <v>4.01</v>
      </c>
      <c r="BL89">
        <v>0.87</v>
      </c>
      <c r="BM89">
        <v>0</v>
      </c>
      <c r="BN89">
        <v>0.49</v>
      </c>
      <c r="BO89">
        <v>15</v>
      </c>
      <c r="BP89">
        <v>0</v>
      </c>
      <c r="BQ89">
        <v>4.28</v>
      </c>
      <c r="BR89">
        <v>1.0900000000000001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74.78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616.17769999999996</v>
      </c>
      <c r="M90">
        <v>90</v>
      </c>
      <c r="N90">
        <v>118.125</v>
      </c>
      <c r="O90">
        <v>123.66562500000001</v>
      </c>
      <c r="P90">
        <v>117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44.311</v>
      </c>
      <c r="X90">
        <v>147.515625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44.905000000000001</v>
      </c>
      <c r="AF90">
        <v>28.594000000000001</v>
      </c>
      <c r="AG90">
        <v>17.835599999999999</v>
      </c>
      <c r="AH90">
        <v>152.94049999999999</v>
      </c>
      <c r="AI90">
        <v>44.555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74.78</v>
      </c>
      <c r="BA90">
        <f t="shared" si="4"/>
        <v>2783.6826410000012</v>
      </c>
      <c r="BB90">
        <v>87</v>
      </c>
      <c r="BD90">
        <v>22.5</v>
      </c>
      <c r="BE90">
        <v>7.16</v>
      </c>
      <c r="BF90">
        <v>1.56</v>
      </c>
      <c r="BG90">
        <v>3.9</v>
      </c>
      <c r="BH90">
        <v>5.81</v>
      </c>
      <c r="BI90">
        <v>4.68</v>
      </c>
      <c r="BJ90">
        <v>2.99</v>
      </c>
      <c r="BK90">
        <v>4.01</v>
      </c>
      <c r="BL90">
        <v>0.87</v>
      </c>
      <c r="BM90">
        <v>0</v>
      </c>
      <c r="BN90">
        <v>0.49</v>
      </c>
      <c r="BO90">
        <v>15</v>
      </c>
      <c r="BP90">
        <v>0</v>
      </c>
      <c r="BQ90">
        <v>4.28</v>
      </c>
      <c r="BR90">
        <v>1.0900000000000001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74.78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592.17769999999996</v>
      </c>
      <c r="M91">
        <v>90</v>
      </c>
      <c r="N91">
        <v>118.125</v>
      </c>
      <c r="O91">
        <v>123.66562500000001</v>
      </c>
      <c r="P91">
        <v>117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44.311</v>
      </c>
      <c r="X91">
        <v>147.515625</v>
      </c>
      <c r="Y91">
        <v>0</v>
      </c>
      <c r="Z91">
        <v>0</v>
      </c>
      <c r="AA91">
        <v>43.055</v>
      </c>
      <c r="AB91">
        <v>40.923099999999998</v>
      </c>
      <c r="AC91">
        <v>29.062808</v>
      </c>
      <c r="AD91">
        <v>38.5732</v>
      </c>
      <c r="AE91">
        <v>52.089799999999997</v>
      </c>
      <c r="AF91">
        <v>30.565999999999999</v>
      </c>
      <c r="AG91">
        <v>17.835599999999999</v>
      </c>
      <c r="AH91">
        <v>154.69245000000001</v>
      </c>
      <c r="AI91">
        <v>44.555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64.260000000000005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75.399999999999991</v>
      </c>
      <c r="BA91">
        <f t="shared" si="4"/>
        <v>2777.8166710000005</v>
      </c>
      <c r="BB91">
        <v>88</v>
      </c>
      <c r="BD91">
        <v>22.5</v>
      </c>
      <c r="BE91">
        <v>7.34</v>
      </c>
      <c r="BF91">
        <v>1.51</v>
      </c>
      <c r="BG91">
        <v>4.0199999999999996</v>
      </c>
      <c r="BH91">
        <v>5.81</v>
      </c>
      <c r="BI91">
        <v>4.78</v>
      </c>
      <c r="BJ91">
        <v>2.99</v>
      </c>
      <c r="BK91">
        <v>4.0999999999999996</v>
      </c>
      <c r="BL91">
        <v>0.94</v>
      </c>
      <c r="BM91">
        <v>0</v>
      </c>
      <c r="BN91">
        <v>0.51</v>
      </c>
      <c r="BO91">
        <v>15</v>
      </c>
      <c r="BP91">
        <v>0</v>
      </c>
      <c r="BQ91">
        <v>4.41</v>
      </c>
      <c r="BR91">
        <v>1.05</v>
      </c>
      <c r="BS91">
        <v>0.44</v>
      </c>
      <c r="BT91">
        <v>0</v>
      </c>
      <c r="BU91">
        <v>0</v>
      </c>
      <c r="BV91">
        <v>0</v>
      </c>
      <c r="BW91">
        <f t="shared" si="5"/>
        <v>75.399999999999991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593.96770000000004</v>
      </c>
      <c r="M92">
        <v>90</v>
      </c>
      <c r="N92">
        <v>118.125</v>
      </c>
      <c r="O92">
        <v>123.66562500000001</v>
      </c>
      <c r="P92">
        <v>117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44.311</v>
      </c>
      <c r="X92">
        <v>147.515625</v>
      </c>
      <c r="Y92">
        <v>0</v>
      </c>
      <c r="Z92">
        <v>0</v>
      </c>
      <c r="AA92">
        <v>43.055</v>
      </c>
      <c r="AB92">
        <v>40.923099999999998</v>
      </c>
      <c r="AC92">
        <v>29.062808</v>
      </c>
      <c r="AD92">
        <v>38.5732</v>
      </c>
      <c r="AE92">
        <v>52.089799999999997</v>
      </c>
      <c r="AF92">
        <v>30.565999999999999</v>
      </c>
      <c r="AG92">
        <v>17.835599999999999</v>
      </c>
      <c r="AH92">
        <v>154.69245000000001</v>
      </c>
      <c r="AI92">
        <v>44.555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64.260000000000005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75.399999999999991</v>
      </c>
      <c r="BA92">
        <f t="shared" si="4"/>
        <v>2779.6066710000009</v>
      </c>
      <c r="BB92">
        <v>89</v>
      </c>
      <c r="BD92">
        <v>22.5</v>
      </c>
      <c r="BE92">
        <v>7.34</v>
      </c>
      <c r="BF92">
        <v>1.51</v>
      </c>
      <c r="BG92">
        <v>4.0199999999999996</v>
      </c>
      <c r="BH92">
        <v>5.81</v>
      </c>
      <c r="BI92">
        <v>4.78</v>
      </c>
      <c r="BJ92">
        <v>2.99</v>
      </c>
      <c r="BK92">
        <v>4.0999999999999996</v>
      </c>
      <c r="BL92">
        <v>0.94</v>
      </c>
      <c r="BM92">
        <v>0</v>
      </c>
      <c r="BN92">
        <v>0.51</v>
      </c>
      <c r="BO92">
        <v>15</v>
      </c>
      <c r="BP92">
        <v>0</v>
      </c>
      <c r="BQ92">
        <v>4.41</v>
      </c>
      <c r="BR92">
        <v>1.05</v>
      </c>
      <c r="BS92">
        <v>0.44</v>
      </c>
      <c r="BT92">
        <v>0</v>
      </c>
      <c r="BU92">
        <v>0</v>
      </c>
      <c r="BV92">
        <v>0</v>
      </c>
      <c r="BW92">
        <f t="shared" si="5"/>
        <v>75.399999999999991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631.82770000000005</v>
      </c>
      <c r="M93">
        <v>90</v>
      </c>
      <c r="N93">
        <v>118.125</v>
      </c>
      <c r="O93">
        <v>123.66562500000001</v>
      </c>
      <c r="P93">
        <v>117</v>
      </c>
      <c r="Q93">
        <v>19.984999999999999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44.311</v>
      </c>
      <c r="X93">
        <v>147.515625</v>
      </c>
      <c r="Y93">
        <v>0</v>
      </c>
      <c r="Z93">
        <v>0</v>
      </c>
      <c r="AA93">
        <v>43.055</v>
      </c>
      <c r="AB93">
        <v>40.923099999999998</v>
      </c>
      <c r="AC93">
        <v>29.062808</v>
      </c>
      <c r="AD93">
        <v>38.5732</v>
      </c>
      <c r="AE93">
        <v>52.089799999999997</v>
      </c>
      <c r="AF93">
        <v>30.565999999999999</v>
      </c>
      <c r="AG93">
        <v>17.835599999999999</v>
      </c>
      <c r="AH93">
        <v>154.69245000000001</v>
      </c>
      <c r="AI93">
        <v>35.643999999999998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64.260000000000005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75.399999999999991</v>
      </c>
      <c r="BA93">
        <f t="shared" si="4"/>
        <v>2806.7206710000005</v>
      </c>
      <c r="BB93">
        <v>90</v>
      </c>
      <c r="BD93">
        <v>22.5</v>
      </c>
      <c r="BE93">
        <v>7.34</v>
      </c>
      <c r="BF93">
        <v>1.51</v>
      </c>
      <c r="BG93">
        <v>4.0199999999999996</v>
      </c>
      <c r="BH93">
        <v>5.81</v>
      </c>
      <c r="BI93">
        <v>4.78</v>
      </c>
      <c r="BJ93">
        <v>2.99</v>
      </c>
      <c r="BK93">
        <v>4.0999999999999996</v>
      </c>
      <c r="BL93">
        <v>0.94</v>
      </c>
      <c r="BM93">
        <v>0</v>
      </c>
      <c r="BN93">
        <v>0.51</v>
      </c>
      <c r="BO93">
        <v>15</v>
      </c>
      <c r="BP93">
        <v>0</v>
      </c>
      <c r="BQ93">
        <v>4.41</v>
      </c>
      <c r="BR93">
        <v>1.05</v>
      </c>
      <c r="BS93">
        <v>0.44</v>
      </c>
      <c r="BT93">
        <v>0</v>
      </c>
      <c r="BU93">
        <v>0</v>
      </c>
      <c r="BV93">
        <v>0</v>
      </c>
      <c r="BW93">
        <f t="shared" si="5"/>
        <v>75.399999999999991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631.82770000000005</v>
      </c>
      <c r="M94">
        <v>90</v>
      </c>
      <c r="N94">
        <v>118.125</v>
      </c>
      <c r="O94">
        <v>123.66562500000001</v>
      </c>
      <c r="P94">
        <v>117</v>
      </c>
      <c r="Q94">
        <v>19.984999999999999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44.311</v>
      </c>
      <c r="X94">
        <v>147.515625</v>
      </c>
      <c r="Y94">
        <v>0</v>
      </c>
      <c r="Z94">
        <v>0</v>
      </c>
      <c r="AA94">
        <v>43.055</v>
      </c>
      <c r="AB94">
        <v>40.923099999999998</v>
      </c>
      <c r="AC94">
        <v>29.062808</v>
      </c>
      <c r="AD94">
        <v>38.5732</v>
      </c>
      <c r="AE94">
        <v>52.089799999999997</v>
      </c>
      <c r="AF94">
        <v>30.565999999999999</v>
      </c>
      <c r="AG94">
        <v>17.835599999999999</v>
      </c>
      <c r="AH94">
        <v>154.69245000000001</v>
      </c>
      <c r="AI94">
        <v>35.643999999999998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64.260000000000005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</v>
      </c>
      <c r="BA94">
        <f t="shared" si="4"/>
        <v>2806.6206710000006</v>
      </c>
      <c r="BB94">
        <v>91</v>
      </c>
      <c r="BD94">
        <v>22.5</v>
      </c>
      <c r="BE94">
        <v>7.34</v>
      </c>
      <c r="BF94">
        <v>1.51</v>
      </c>
      <c r="BG94">
        <v>4.0199999999999996</v>
      </c>
      <c r="BH94">
        <v>5.81</v>
      </c>
      <c r="BI94">
        <v>4.78</v>
      </c>
      <c r="BJ94">
        <v>2.99</v>
      </c>
      <c r="BK94">
        <v>4.03</v>
      </c>
      <c r="BL94">
        <v>0.91</v>
      </c>
      <c r="BM94">
        <v>0</v>
      </c>
      <c r="BN94">
        <v>0.51</v>
      </c>
      <c r="BO94">
        <v>15</v>
      </c>
      <c r="BP94">
        <v>0</v>
      </c>
      <c r="BQ94">
        <v>4.41</v>
      </c>
      <c r="BR94">
        <v>1.05</v>
      </c>
      <c r="BS94">
        <v>0.44</v>
      </c>
      <c r="BT94">
        <v>0</v>
      </c>
      <c r="BU94">
        <v>0</v>
      </c>
      <c r="BV94">
        <v>0</v>
      </c>
      <c r="BW94">
        <f t="shared" si="5"/>
        <v>75.3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631.82770000000005</v>
      </c>
      <c r="M95">
        <v>90</v>
      </c>
      <c r="N95">
        <v>118.125</v>
      </c>
      <c r="O95">
        <v>123.66562500000001</v>
      </c>
      <c r="P95">
        <v>117</v>
      </c>
      <c r="Q95">
        <v>19.984999999999999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44.311</v>
      </c>
      <c r="X95">
        <v>147.515625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28.594000000000001</v>
      </c>
      <c r="AG95">
        <v>17.835599999999999</v>
      </c>
      <c r="AH95">
        <v>152.94049999999999</v>
      </c>
      <c r="AI95">
        <v>35.643999999999998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</v>
      </c>
      <c r="BA95">
        <f t="shared" si="4"/>
        <v>2777.1747410000012</v>
      </c>
      <c r="BB95">
        <v>92</v>
      </c>
      <c r="BD95">
        <v>22.5</v>
      </c>
      <c r="BE95">
        <v>7.34</v>
      </c>
      <c r="BF95">
        <v>1.51</v>
      </c>
      <c r="BG95">
        <v>4.0199999999999996</v>
      </c>
      <c r="BH95">
        <v>5.81</v>
      </c>
      <c r="BI95">
        <v>4.78</v>
      </c>
      <c r="BJ95">
        <v>2.99</v>
      </c>
      <c r="BK95">
        <v>4.03</v>
      </c>
      <c r="BL95">
        <v>0.91</v>
      </c>
      <c r="BM95">
        <v>0</v>
      </c>
      <c r="BN95">
        <v>0.51</v>
      </c>
      <c r="BO95">
        <v>15</v>
      </c>
      <c r="BP95">
        <v>0</v>
      </c>
      <c r="BQ95">
        <v>4.41</v>
      </c>
      <c r="BR95">
        <v>1.05</v>
      </c>
      <c r="BS95">
        <v>0.44</v>
      </c>
      <c r="BT95">
        <v>0</v>
      </c>
      <c r="BU95">
        <v>0</v>
      </c>
      <c r="BV95">
        <v>0</v>
      </c>
      <c r="BW95">
        <f t="shared" si="5"/>
        <v>75.3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631.82770000000005</v>
      </c>
      <c r="M96">
        <v>90</v>
      </c>
      <c r="N96">
        <v>118.125</v>
      </c>
      <c r="O96">
        <v>123.66562500000001</v>
      </c>
      <c r="P96">
        <v>117</v>
      </c>
      <c r="Q96">
        <v>19.984999999999999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44.311</v>
      </c>
      <c r="X96">
        <v>147.515625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28.594000000000001</v>
      </c>
      <c r="AG96">
        <v>17.835599999999999</v>
      </c>
      <c r="AH96">
        <v>152.94049999999999</v>
      </c>
      <c r="AI96">
        <v>35.643999999999998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9.4794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</v>
      </c>
      <c r="BA96">
        <f t="shared" si="4"/>
        <v>2777.1747410000012</v>
      </c>
      <c r="BB96">
        <v>93</v>
      </c>
      <c r="BD96">
        <v>22.5</v>
      </c>
      <c r="BE96">
        <v>7.34</v>
      </c>
      <c r="BF96">
        <v>1.51</v>
      </c>
      <c r="BG96">
        <v>4.0199999999999996</v>
      </c>
      <c r="BH96">
        <v>5.81</v>
      </c>
      <c r="BI96">
        <v>4.78</v>
      </c>
      <c r="BJ96">
        <v>2.99</v>
      </c>
      <c r="BK96">
        <v>4.03</v>
      </c>
      <c r="BL96">
        <v>0.91</v>
      </c>
      <c r="BM96">
        <v>0</v>
      </c>
      <c r="BN96">
        <v>0.51</v>
      </c>
      <c r="BO96">
        <v>15</v>
      </c>
      <c r="BP96">
        <v>0</v>
      </c>
      <c r="BQ96">
        <v>4.41</v>
      </c>
      <c r="BR96">
        <v>1.05</v>
      </c>
      <c r="BS96">
        <v>0.44</v>
      </c>
      <c r="BT96">
        <v>0</v>
      </c>
      <c r="BU96">
        <v>0</v>
      </c>
      <c r="BV96">
        <v>0</v>
      </c>
      <c r="BW96">
        <f t="shared" si="5"/>
        <v>75.3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631.82770000000005</v>
      </c>
      <c r="M97">
        <v>90</v>
      </c>
      <c r="N97">
        <v>118.125</v>
      </c>
      <c r="O97">
        <v>123.66562500000001</v>
      </c>
      <c r="P97">
        <v>117</v>
      </c>
      <c r="Q97">
        <v>19.984999999999999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44.311</v>
      </c>
      <c r="X97">
        <v>147.515625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28.594000000000001</v>
      </c>
      <c r="AG97">
        <v>17.835599999999999</v>
      </c>
      <c r="AH97">
        <v>152.94049999999999</v>
      </c>
      <c r="AI97">
        <v>35.643999999999998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9.4794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74.41</v>
      </c>
      <c r="BA97">
        <f t="shared" si="4"/>
        <v>2776.2847410000008</v>
      </c>
      <c r="BB97">
        <v>94</v>
      </c>
      <c r="BD97">
        <v>22.5</v>
      </c>
      <c r="BE97">
        <v>7.34</v>
      </c>
      <c r="BF97">
        <v>1.51</v>
      </c>
      <c r="BG97">
        <v>4.0199999999999996</v>
      </c>
      <c r="BH97">
        <v>5.81</v>
      </c>
      <c r="BI97">
        <v>4.78</v>
      </c>
      <c r="BJ97">
        <v>2.99</v>
      </c>
      <c r="BK97">
        <v>3.14</v>
      </c>
      <c r="BL97">
        <v>0.91</v>
      </c>
      <c r="BM97">
        <v>0</v>
      </c>
      <c r="BN97">
        <v>0.51</v>
      </c>
      <c r="BO97">
        <v>15</v>
      </c>
      <c r="BP97">
        <v>0</v>
      </c>
      <c r="BQ97">
        <v>4.41</v>
      </c>
      <c r="BR97">
        <v>1.05</v>
      </c>
      <c r="BS97">
        <v>0.44</v>
      </c>
      <c r="BT97">
        <v>0</v>
      </c>
      <c r="BU97">
        <v>0</v>
      </c>
      <c r="BV97">
        <v>0</v>
      </c>
      <c r="BW97">
        <f t="shared" si="5"/>
        <v>74.41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631.82770000000005</v>
      </c>
      <c r="M98">
        <v>90</v>
      </c>
      <c r="N98">
        <v>118.125</v>
      </c>
      <c r="O98">
        <v>123.66562500000001</v>
      </c>
      <c r="P98">
        <v>117</v>
      </c>
      <c r="Q98">
        <v>19.984999999999999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44.311</v>
      </c>
      <c r="X98">
        <v>147.515625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28.594000000000001</v>
      </c>
      <c r="AG98">
        <v>17.835599999999999</v>
      </c>
      <c r="AH98">
        <v>152.94049999999999</v>
      </c>
      <c r="AI98">
        <v>35.643999999999998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74.41</v>
      </c>
      <c r="BA98">
        <f t="shared" si="4"/>
        <v>2778.3343410000007</v>
      </c>
      <c r="BB98">
        <v>95</v>
      </c>
      <c r="BD98">
        <v>22.5</v>
      </c>
      <c r="BE98">
        <v>7.34</v>
      </c>
      <c r="BF98">
        <v>1.51</v>
      </c>
      <c r="BG98">
        <v>4.0199999999999996</v>
      </c>
      <c r="BH98">
        <v>5.81</v>
      </c>
      <c r="BI98">
        <v>4.78</v>
      </c>
      <c r="BJ98">
        <v>2.99</v>
      </c>
      <c r="BK98">
        <v>3.14</v>
      </c>
      <c r="BL98">
        <v>0.91</v>
      </c>
      <c r="BM98">
        <v>0</v>
      </c>
      <c r="BN98">
        <v>0.51</v>
      </c>
      <c r="BO98">
        <v>15</v>
      </c>
      <c r="BP98">
        <v>0</v>
      </c>
      <c r="BQ98">
        <v>4.41</v>
      </c>
      <c r="BR98">
        <v>1.05</v>
      </c>
      <c r="BS98">
        <v>0.44</v>
      </c>
      <c r="BT98">
        <v>0</v>
      </c>
      <c r="BU98">
        <v>0</v>
      </c>
      <c r="BV98">
        <v>0</v>
      </c>
      <c r="BW98">
        <f t="shared" si="5"/>
        <v>74.41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3.9627628279999998</v>
      </c>
      <c r="L99">
        <f t="shared" si="6"/>
        <v>10.395946352250004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2.7989999999999999</v>
      </c>
      <c r="Q99">
        <f t="shared" si="6"/>
        <v>0.22942318800000014</v>
      </c>
      <c r="R99">
        <f t="shared" si="6"/>
        <v>0.74854511450000083</v>
      </c>
      <c r="S99">
        <f t="shared" si="6"/>
        <v>0.45863035350000042</v>
      </c>
      <c r="T99">
        <f t="shared" si="6"/>
        <v>0</v>
      </c>
      <c r="U99">
        <f t="shared" si="6"/>
        <v>8.3753999999999849</v>
      </c>
      <c r="V99">
        <f t="shared" si="6"/>
        <v>0.2959342000000002</v>
      </c>
      <c r="W99">
        <f t="shared" si="6"/>
        <v>0.79941842500000049</v>
      </c>
      <c r="X99">
        <f t="shared" si="6"/>
        <v>2.6738459625000006</v>
      </c>
      <c r="Y99">
        <f t="shared" si="6"/>
        <v>0</v>
      </c>
      <c r="Z99">
        <f t="shared" si="6"/>
        <v>8.5199400000000022E-2</v>
      </c>
      <c r="AA99">
        <f t="shared" si="6"/>
        <v>1.0238399999999985</v>
      </c>
      <c r="AB99">
        <f t="shared" si="6"/>
        <v>0.68578850999999941</v>
      </c>
      <c r="AC99">
        <f t="shared" si="6"/>
        <v>0.50859913999999928</v>
      </c>
      <c r="AD99">
        <f t="shared" si="6"/>
        <v>0.88414529999999858</v>
      </c>
      <c r="AE99">
        <f t="shared" si="6"/>
        <v>1.0702144500000015</v>
      </c>
      <c r="AF99">
        <f t="shared" si="6"/>
        <v>0.59160000000000046</v>
      </c>
      <c r="AG99">
        <f t="shared" si="6"/>
        <v>0.42805439999999895</v>
      </c>
      <c r="AH99">
        <f t="shared" si="6"/>
        <v>3.6758278500000041</v>
      </c>
      <c r="AI99">
        <f t="shared" si="6"/>
        <v>0.86404874999999959</v>
      </c>
      <c r="AJ99">
        <f t="shared" si="6"/>
        <v>0</v>
      </c>
      <c r="AK99">
        <f t="shared" si="6"/>
        <v>1.1904489000000025</v>
      </c>
      <c r="AL99">
        <f t="shared" si="6"/>
        <v>1.9002476499999978</v>
      </c>
      <c r="AM99">
        <f t="shared" si="6"/>
        <v>0.38630340000000057</v>
      </c>
      <c r="AN99">
        <f t="shared" si="6"/>
        <v>1.6528319999999989E-2</v>
      </c>
      <c r="AO99">
        <f t="shared" si="6"/>
        <v>0.69707399999999853</v>
      </c>
      <c r="AP99">
        <f t="shared" si="6"/>
        <v>0.25696860000000027</v>
      </c>
      <c r="AQ99">
        <f t="shared" si="6"/>
        <v>1.0702440000000006</v>
      </c>
      <c r="AR99">
        <f t="shared" si="6"/>
        <v>1.1890080000000003</v>
      </c>
      <c r="AS99">
        <f t="shared" si="6"/>
        <v>0.76268266650000027</v>
      </c>
      <c r="AT99">
        <f t="shared" si="6"/>
        <v>0.26882018450000023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1.7985000000000004</v>
      </c>
      <c r="BA99">
        <f t="shared" si="4"/>
        <v>58.056024944749993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3.658500000000002E-2</v>
      </c>
      <c r="BG99">
        <f t="shared" si="7"/>
        <v>9.5519999999999924E-2</v>
      </c>
      <c r="BH99">
        <f t="shared" si="7"/>
        <v>0.13670999999999997</v>
      </c>
      <c r="BI99">
        <f t="shared" si="7"/>
        <v>0.11159999999999989</v>
      </c>
      <c r="BJ99">
        <f t="shared" si="7"/>
        <v>7.1760000000000101E-2</v>
      </c>
      <c r="BK99">
        <f t="shared" si="7"/>
        <v>9.6742499999999912E-2</v>
      </c>
      <c r="BL99">
        <f t="shared" si="7"/>
        <v>2.18725E-2</v>
      </c>
      <c r="BM99">
        <f t="shared" si="7"/>
        <v>0</v>
      </c>
      <c r="BN99">
        <f t="shared" si="7"/>
        <v>1.2080000000000013E-2</v>
      </c>
      <c r="BO99">
        <f t="shared" si="7"/>
        <v>0.36</v>
      </c>
      <c r="BP99">
        <f t="shared" si="7"/>
        <v>0</v>
      </c>
      <c r="BQ99">
        <f t="shared" si="7"/>
        <v>0.10479999999999999</v>
      </c>
      <c r="BR99">
        <f t="shared" si="7"/>
        <v>2.5549999999999996E-2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1.7985000000000004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113.66937</v>
      </c>
      <c r="L3">
        <v>533.51867500000003</v>
      </c>
      <c r="M3">
        <v>87.156000000000006</v>
      </c>
      <c r="N3">
        <v>114.39225</v>
      </c>
      <c r="O3">
        <v>119.757791</v>
      </c>
      <c r="P3">
        <v>112.5765</v>
      </c>
      <c r="Q3">
        <v>8.8501110000000001</v>
      </c>
      <c r="R3">
        <v>33.528913000000003</v>
      </c>
      <c r="S3">
        <v>21.001691000000001</v>
      </c>
      <c r="T3">
        <v>0</v>
      </c>
      <c r="U3">
        <v>337.94738999999998</v>
      </c>
      <c r="V3">
        <v>14.975918999999999</v>
      </c>
      <c r="W3">
        <v>43.498590999999998</v>
      </c>
      <c r="X3">
        <v>142.854131</v>
      </c>
      <c r="Y3">
        <v>0</v>
      </c>
      <c r="Z3">
        <v>19.040099999999999</v>
      </c>
      <c r="AA3">
        <v>40.776418999999997</v>
      </c>
      <c r="AB3">
        <v>38.261600000000001</v>
      </c>
      <c r="AC3">
        <v>28.144423</v>
      </c>
      <c r="AD3">
        <v>35.435402000000003</v>
      </c>
      <c r="AE3">
        <v>44.728459000000001</v>
      </c>
      <c r="AF3">
        <v>25.780745</v>
      </c>
      <c r="AG3">
        <v>17.271995</v>
      </c>
      <c r="AH3">
        <v>148.10758000000001</v>
      </c>
      <c r="AI3">
        <v>32.052103000000002</v>
      </c>
      <c r="AJ3">
        <v>0</v>
      </c>
      <c r="AK3">
        <v>49.155983999999997</v>
      </c>
      <c r="AL3">
        <v>81.020218</v>
      </c>
      <c r="AM3">
        <v>15.490525999999999</v>
      </c>
      <c r="AN3">
        <v>0.66691800000000001</v>
      </c>
      <c r="AO3">
        <v>28.470960000000002</v>
      </c>
      <c r="AP3">
        <v>0</v>
      </c>
      <c r="AQ3">
        <v>59.544978999999998</v>
      </c>
      <c r="AR3">
        <v>50.782896000000001</v>
      </c>
      <c r="AS3">
        <v>30.889426</v>
      </c>
      <c r="AT3">
        <v>10.892175999999999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71.980000000000018</v>
      </c>
      <c r="BA3">
        <f>SUM(B3:AZ3)</f>
        <v>2512.2202410000004</v>
      </c>
      <c r="BD3">
        <v>21.79</v>
      </c>
      <c r="BE3">
        <v>7.11</v>
      </c>
      <c r="BF3">
        <v>1.36</v>
      </c>
      <c r="BG3">
        <v>3.89</v>
      </c>
      <c r="BH3">
        <v>4.99</v>
      </c>
      <c r="BI3">
        <v>4.45</v>
      </c>
      <c r="BJ3">
        <v>2.9</v>
      </c>
      <c r="BK3">
        <v>3.88</v>
      </c>
      <c r="BL3">
        <v>0.88</v>
      </c>
      <c r="BM3">
        <v>0</v>
      </c>
      <c r="BN3">
        <v>0.49</v>
      </c>
      <c r="BO3">
        <v>14.53</v>
      </c>
      <c r="BP3">
        <v>0</v>
      </c>
      <c r="BQ3">
        <v>4.2699999999999996</v>
      </c>
      <c r="BR3">
        <v>1.01</v>
      </c>
      <c r="BS3">
        <v>0.43</v>
      </c>
      <c r="BT3">
        <v>0</v>
      </c>
      <c r="BU3">
        <v>0</v>
      </c>
      <c r="BV3">
        <v>0</v>
      </c>
      <c r="BW3">
        <f>SUM(BD3:BV3)</f>
        <v>71.980000000000018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113.66592</v>
      </c>
      <c r="L4">
        <v>533.51867500000003</v>
      </c>
      <c r="M4">
        <v>87.156000000000006</v>
      </c>
      <c r="N4">
        <v>114.39225</v>
      </c>
      <c r="O4">
        <v>119.757791</v>
      </c>
      <c r="P4">
        <v>112.5765</v>
      </c>
      <c r="Q4">
        <v>8.8501110000000001</v>
      </c>
      <c r="R4">
        <v>33.528913000000003</v>
      </c>
      <c r="S4">
        <v>21.001691000000001</v>
      </c>
      <c r="T4">
        <v>0</v>
      </c>
      <c r="U4">
        <v>337.94738999999998</v>
      </c>
      <c r="V4">
        <v>14.975918999999999</v>
      </c>
      <c r="W4">
        <v>43.498590999999998</v>
      </c>
      <c r="X4">
        <v>142.854131</v>
      </c>
      <c r="Y4">
        <v>0</v>
      </c>
      <c r="Z4">
        <v>19.040099999999999</v>
      </c>
      <c r="AA4">
        <v>40.776418999999997</v>
      </c>
      <c r="AB4">
        <v>38.261600000000001</v>
      </c>
      <c r="AC4">
        <v>28.144423</v>
      </c>
      <c r="AD4">
        <v>35.435402000000003</v>
      </c>
      <c r="AE4">
        <v>44.728459000000001</v>
      </c>
      <c r="AF4">
        <v>25.780745</v>
      </c>
      <c r="AG4">
        <v>17.271995</v>
      </c>
      <c r="AH4">
        <v>148.10758000000001</v>
      </c>
      <c r="AI4">
        <v>32.052103000000002</v>
      </c>
      <c r="AJ4">
        <v>0</v>
      </c>
      <c r="AK4">
        <v>49.155983999999997</v>
      </c>
      <c r="AL4">
        <v>81.020218</v>
      </c>
      <c r="AM4">
        <v>15.490525999999999</v>
      </c>
      <c r="AN4">
        <v>0.66691800000000001</v>
      </c>
      <c r="AO4">
        <v>28.470960000000002</v>
      </c>
      <c r="AP4">
        <v>0</v>
      </c>
      <c r="AQ4">
        <v>59.544978999999998</v>
      </c>
      <c r="AR4">
        <v>50.782896000000001</v>
      </c>
      <c r="AS4">
        <v>30.889426</v>
      </c>
      <c r="AT4">
        <v>10.892175999999999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71.980000000000018</v>
      </c>
      <c r="BA4">
        <f t="shared" ref="BA4:BA67" si="1">SUM(B4:AZ4)</f>
        <v>2512.2167910000003</v>
      </c>
      <c r="BD4">
        <v>21.79</v>
      </c>
      <c r="BE4">
        <v>7.11</v>
      </c>
      <c r="BF4">
        <v>1.36</v>
      </c>
      <c r="BG4">
        <v>3.89</v>
      </c>
      <c r="BH4">
        <v>4.99</v>
      </c>
      <c r="BI4">
        <v>4.45</v>
      </c>
      <c r="BJ4">
        <v>2.9</v>
      </c>
      <c r="BK4">
        <v>3.88</v>
      </c>
      <c r="BL4">
        <v>0.88</v>
      </c>
      <c r="BM4">
        <v>0</v>
      </c>
      <c r="BN4">
        <v>0.49</v>
      </c>
      <c r="BO4">
        <v>14.53</v>
      </c>
      <c r="BP4">
        <v>0</v>
      </c>
      <c r="BQ4">
        <v>4.2699999999999996</v>
      </c>
      <c r="BR4">
        <v>1.01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71.980000000000018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113.66937</v>
      </c>
      <c r="L5">
        <v>455.14800000000002</v>
      </c>
      <c r="M5">
        <v>87.156000000000006</v>
      </c>
      <c r="N5">
        <v>114.39225</v>
      </c>
      <c r="O5">
        <v>119.757791</v>
      </c>
      <c r="P5">
        <v>112.5765</v>
      </c>
      <c r="Q5">
        <v>4.2098279999999999</v>
      </c>
      <c r="R5">
        <v>17.825804000000002</v>
      </c>
      <c r="S5">
        <v>10.678777</v>
      </c>
      <c r="T5">
        <v>0</v>
      </c>
      <c r="U5">
        <v>337.94738999999998</v>
      </c>
      <c r="V5">
        <v>6.1590239999999996</v>
      </c>
      <c r="W5">
        <v>29.237158000000001</v>
      </c>
      <c r="X5">
        <v>94.640957</v>
      </c>
      <c r="Y5">
        <v>0</v>
      </c>
      <c r="Z5">
        <v>19.040099999999999</v>
      </c>
      <c r="AA5">
        <v>40.776418999999997</v>
      </c>
      <c r="AB5">
        <v>38.261600000000001</v>
      </c>
      <c r="AC5">
        <v>28.144423</v>
      </c>
      <c r="AD5">
        <v>35.435402000000003</v>
      </c>
      <c r="AE5">
        <v>44.728459000000001</v>
      </c>
      <c r="AF5">
        <v>25.780745</v>
      </c>
      <c r="AG5">
        <v>17.271995</v>
      </c>
      <c r="AH5">
        <v>148.10758000000001</v>
      </c>
      <c r="AI5">
        <v>32.052103000000002</v>
      </c>
      <c r="AJ5">
        <v>0</v>
      </c>
      <c r="AK5">
        <v>49.155983999999997</v>
      </c>
      <c r="AL5">
        <v>81.020218</v>
      </c>
      <c r="AM5">
        <v>15.490525999999999</v>
      </c>
      <c r="AN5">
        <v>0.66691800000000001</v>
      </c>
      <c r="AO5">
        <v>28.470960000000002</v>
      </c>
      <c r="AP5">
        <v>0</v>
      </c>
      <c r="AQ5">
        <v>59.544978999999998</v>
      </c>
      <c r="AR5">
        <v>47.575555000000001</v>
      </c>
      <c r="AS5">
        <v>30.889426</v>
      </c>
      <c r="AT5">
        <v>10.892175999999999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71.780000000000015</v>
      </c>
      <c r="BA5">
        <f t="shared" si="1"/>
        <v>2328.4844170000001</v>
      </c>
      <c r="BD5">
        <v>21.79</v>
      </c>
      <c r="BE5">
        <v>7.11</v>
      </c>
      <c r="BF5">
        <v>1.19</v>
      </c>
      <c r="BG5">
        <v>3.89</v>
      </c>
      <c r="BH5">
        <v>4.99</v>
      </c>
      <c r="BI5">
        <v>4.45</v>
      </c>
      <c r="BJ5">
        <v>2.9</v>
      </c>
      <c r="BK5">
        <v>3.88</v>
      </c>
      <c r="BL5">
        <v>0.88</v>
      </c>
      <c r="BM5">
        <v>0</v>
      </c>
      <c r="BN5">
        <v>0.49</v>
      </c>
      <c r="BO5">
        <v>14.53</v>
      </c>
      <c r="BP5">
        <v>0</v>
      </c>
      <c r="BQ5">
        <v>4.2699999999999996</v>
      </c>
      <c r="BR5">
        <v>0.98</v>
      </c>
      <c r="BS5">
        <v>0.43</v>
      </c>
      <c r="BT5">
        <v>0</v>
      </c>
      <c r="BU5">
        <v>0</v>
      </c>
      <c r="BV5">
        <v>0</v>
      </c>
      <c r="BW5">
        <f t="shared" si="2"/>
        <v>71.780000000000015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113.08412</v>
      </c>
      <c r="L6">
        <v>397.04399999999998</v>
      </c>
      <c r="M6">
        <v>87.156000000000006</v>
      </c>
      <c r="N6">
        <v>114.39225</v>
      </c>
      <c r="O6">
        <v>119.757791</v>
      </c>
      <c r="P6">
        <v>112.5765</v>
      </c>
      <c r="Q6">
        <v>4.2098279999999999</v>
      </c>
      <c r="R6">
        <v>17.825804000000002</v>
      </c>
      <c r="S6">
        <v>10.678777</v>
      </c>
      <c r="T6">
        <v>0</v>
      </c>
      <c r="U6">
        <v>337.94738999999998</v>
      </c>
      <c r="V6">
        <v>6.1590239999999996</v>
      </c>
      <c r="W6">
        <v>29.237158000000001</v>
      </c>
      <c r="X6">
        <v>94.640957</v>
      </c>
      <c r="Y6">
        <v>0</v>
      </c>
      <c r="Z6">
        <v>19.040099999999999</v>
      </c>
      <c r="AA6">
        <v>40.776418999999997</v>
      </c>
      <c r="AB6">
        <v>38.261600000000001</v>
      </c>
      <c r="AC6">
        <v>28.144423</v>
      </c>
      <c r="AD6">
        <v>35.435402000000003</v>
      </c>
      <c r="AE6">
        <v>44.728459000000001</v>
      </c>
      <c r="AF6">
        <v>25.780745</v>
      </c>
      <c r="AG6">
        <v>17.271995</v>
      </c>
      <c r="AH6">
        <v>148.10758000000001</v>
      </c>
      <c r="AI6">
        <v>32.052103000000002</v>
      </c>
      <c r="AJ6">
        <v>0</v>
      </c>
      <c r="AK6">
        <v>49.155983999999997</v>
      </c>
      <c r="AL6">
        <v>81.020218</v>
      </c>
      <c r="AM6">
        <v>15.490525999999999</v>
      </c>
      <c r="AN6">
        <v>0.66691800000000001</v>
      </c>
      <c r="AO6">
        <v>28.470960000000002</v>
      </c>
      <c r="AP6">
        <v>0</v>
      </c>
      <c r="AQ6">
        <v>45.207816999999999</v>
      </c>
      <c r="AR6">
        <v>47.575555000000001</v>
      </c>
      <c r="AS6">
        <v>30.889426</v>
      </c>
      <c r="AT6">
        <v>10.892175999999999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71.780000000000015</v>
      </c>
      <c r="BA6">
        <f t="shared" si="1"/>
        <v>2255.4580050000004</v>
      </c>
      <c r="BD6">
        <v>21.79</v>
      </c>
      <c r="BE6">
        <v>7.11</v>
      </c>
      <c r="BF6">
        <v>1.19</v>
      </c>
      <c r="BG6">
        <v>3.89</v>
      </c>
      <c r="BH6">
        <v>4.99</v>
      </c>
      <c r="BI6">
        <v>4.45</v>
      </c>
      <c r="BJ6">
        <v>2.9</v>
      </c>
      <c r="BK6">
        <v>3.88</v>
      </c>
      <c r="BL6">
        <v>0.88</v>
      </c>
      <c r="BM6">
        <v>0</v>
      </c>
      <c r="BN6">
        <v>0.49</v>
      </c>
      <c r="BO6">
        <v>14.53</v>
      </c>
      <c r="BP6">
        <v>0</v>
      </c>
      <c r="BQ6">
        <v>4.2699999999999996</v>
      </c>
      <c r="BR6">
        <v>0.98</v>
      </c>
      <c r="BS6">
        <v>0.43</v>
      </c>
      <c r="BT6">
        <v>0</v>
      </c>
      <c r="BU6">
        <v>0</v>
      </c>
      <c r="BV6">
        <v>0</v>
      </c>
      <c r="BW6">
        <f t="shared" si="2"/>
        <v>71.780000000000015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114.598412</v>
      </c>
      <c r="L7">
        <v>352.53435100000002</v>
      </c>
      <c r="M7">
        <v>87.156000000000006</v>
      </c>
      <c r="N7">
        <v>114.39225</v>
      </c>
      <c r="O7">
        <v>119.757791</v>
      </c>
      <c r="P7">
        <v>112.5765</v>
      </c>
      <c r="Q7">
        <v>2.9051999999999998</v>
      </c>
      <c r="R7">
        <v>17.922685999999999</v>
      </c>
      <c r="S7">
        <v>6.9183719999999997</v>
      </c>
      <c r="T7">
        <v>0</v>
      </c>
      <c r="U7">
        <v>337.94738999999998</v>
      </c>
      <c r="V7">
        <v>6.1590239999999996</v>
      </c>
      <c r="W7">
        <v>29.237158000000001</v>
      </c>
      <c r="X7">
        <v>94.640957</v>
      </c>
      <c r="Y7">
        <v>0</v>
      </c>
      <c r="Z7">
        <v>19.040099999999999</v>
      </c>
      <c r="AA7">
        <v>40.776418999999997</v>
      </c>
      <c r="AB7">
        <v>38.261600000000001</v>
      </c>
      <c r="AC7">
        <v>28.144423</v>
      </c>
      <c r="AD7">
        <v>35.435402000000003</v>
      </c>
      <c r="AE7">
        <v>44.728459000000001</v>
      </c>
      <c r="AF7">
        <v>25.780745</v>
      </c>
      <c r="AG7">
        <v>17.271995</v>
      </c>
      <c r="AH7">
        <v>148.10758000000001</v>
      </c>
      <c r="AI7">
        <v>32.052103000000002</v>
      </c>
      <c r="AJ7">
        <v>0</v>
      </c>
      <c r="AK7">
        <v>49.155983999999997</v>
      </c>
      <c r="AL7">
        <v>81.020218</v>
      </c>
      <c r="AM7">
        <v>15.490525999999999</v>
      </c>
      <c r="AN7">
        <v>0.66691800000000001</v>
      </c>
      <c r="AO7">
        <v>28.470960000000002</v>
      </c>
      <c r="AP7">
        <v>7.4431219999999998</v>
      </c>
      <c r="AQ7">
        <v>42.096347999999999</v>
      </c>
      <c r="AR7">
        <v>47.575555000000001</v>
      </c>
      <c r="AS7">
        <v>30.889426</v>
      </c>
      <c r="AT7">
        <v>10.892175999999999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71.780000000000015</v>
      </c>
      <c r="BA7">
        <f t="shared" si="1"/>
        <v>2211.8261499999999</v>
      </c>
      <c r="BD7">
        <v>21.79</v>
      </c>
      <c r="BE7">
        <v>7.11</v>
      </c>
      <c r="BF7">
        <v>1.19</v>
      </c>
      <c r="BG7">
        <v>3.89</v>
      </c>
      <c r="BH7">
        <v>4.99</v>
      </c>
      <c r="BI7">
        <v>4.45</v>
      </c>
      <c r="BJ7">
        <v>2.9</v>
      </c>
      <c r="BK7">
        <v>3.88</v>
      </c>
      <c r="BL7">
        <v>0.88</v>
      </c>
      <c r="BM7">
        <v>0</v>
      </c>
      <c r="BN7">
        <v>0.49</v>
      </c>
      <c r="BO7">
        <v>14.53</v>
      </c>
      <c r="BP7">
        <v>0</v>
      </c>
      <c r="BQ7">
        <v>4.2699999999999996</v>
      </c>
      <c r="BR7">
        <v>0.98</v>
      </c>
      <c r="BS7">
        <v>0.43</v>
      </c>
      <c r="BT7">
        <v>0</v>
      </c>
      <c r="BU7">
        <v>0</v>
      </c>
      <c r="BV7">
        <v>0</v>
      </c>
      <c r="BW7">
        <f t="shared" si="2"/>
        <v>71.780000000000015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114.59411900000001</v>
      </c>
      <c r="L8">
        <v>352.53435100000002</v>
      </c>
      <c r="M8">
        <v>87.156000000000006</v>
      </c>
      <c r="N8">
        <v>114.39225</v>
      </c>
      <c r="O8">
        <v>119.757791</v>
      </c>
      <c r="P8">
        <v>112.5765</v>
      </c>
      <c r="Q8">
        <v>2.9051999999999998</v>
      </c>
      <c r="R8">
        <v>21.498262</v>
      </c>
      <c r="S8">
        <v>6.9183719999999997</v>
      </c>
      <c r="T8">
        <v>0</v>
      </c>
      <c r="U8">
        <v>337.94738999999998</v>
      </c>
      <c r="V8">
        <v>6.1590239999999996</v>
      </c>
      <c r="W8">
        <v>23.030004999999999</v>
      </c>
      <c r="X8">
        <v>79.659711999999999</v>
      </c>
      <c r="Y8">
        <v>0</v>
      </c>
      <c r="Z8">
        <v>19.040099999999999</v>
      </c>
      <c r="AA8">
        <v>40.776418999999997</v>
      </c>
      <c r="AB8">
        <v>38.261600000000001</v>
      </c>
      <c r="AC8">
        <v>28.144423</v>
      </c>
      <c r="AD8">
        <v>35.435402000000003</v>
      </c>
      <c r="AE8">
        <v>44.728459000000001</v>
      </c>
      <c r="AF8">
        <v>25.780745</v>
      </c>
      <c r="AG8">
        <v>17.271995</v>
      </c>
      <c r="AH8">
        <v>148.10758000000001</v>
      </c>
      <c r="AI8">
        <v>32.052103000000002</v>
      </c>
      <c r="AJ8">
        <v>0</v>
      </c>
      <c r="AK8">
        <v>49.155983999999997</v>
      </c>
      <c r="AL8">
        <v>81.020218</v>
      </c>
      <c r="AM8">
        <v>15.490525999999999</v>
      </c>
      <c r="AN8">
        <v>0.66691800000000001</v>
      </c>
      <c r="AO8">
        <v>28.470960000000002</v>
      </c>
      <c r="AP8">
        <v>7.4431219999999998</v>
      </c>
      <c r="AQ8">
        <v>28.064232000000001</v>
      </c>
      <c r="AR8">
        <v>47.575555000000001</v>
      </c>
      <c r="AS8">
        <v>30.889426</v>
      </c>
      <c r="AT8">
        <v>8.4912209999999995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71.780000000000015</v>
      </c>
      <c r="BA8">
        <f t="shared" si="1"/>
        <v>2177.7759640000004</v>
      </c>
      <c r="BD8">
        <v>21.79</v>
      </c>
      <c r="BE8">
        <v>7.11</v>
      </c>
      <c r="BF8">
        <v>1.19</v>
      </c>
      <c r="BG8">
        <v>3.89</v>
      </c>
      <c r="BH8">
        <v>4.99</v>
      </c>
      <c r="BI8">
        <v>4.45</v>
      </c>
      <c r="BJ8">
        <v>2.9</v>
      </c>
      <c r="BK8">
        <v>3.88</v>
      </c>
      <c r="BL8">
        <v>0.88</v>
      </c>
      <c r="BM8">
        <v>0</v>
      </c>
      <c r="BN8">
        <v>0.49</v>
      </c>
      <c r="BO8">
        <v>14.53</v>
      </c>
      <c r="BP8">
        <v>0</v>
      </c>
      <c r="BQ8">
        <v>4.2699999999999996</v>
      </c>
      <c r="BR8">
        <v>0.98</v>
      </c>
      <c r="BS8">
        <v>0.43</v>
      </c>
      <c r="BT8">
        <v>0</v>
      </c>
      <c r="BU8">
        <v>0</v>
      </c>
      <c r="BV8">
        <v>0</v>
      </c>
      <c r="BW8">
        <f t="shared" si="2"/>
        <v>71.780000000000015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114.598412</v>
      </c>
      <c r="L9">
        <v>352.53435100000002</v>
      </c>
      <c r="M9">
        <v>87.156000000000006</v>
      </c>
      <c r="N9">
        <v>114.39225</v>
      </c>
      <c r="O9">
        <v>119.757791</v>
      </c>
      <c r="P9">
        <v>112.5765</v>
      </c>
      <c r="Q9">
        <v>2.9051999999999998</v>
      </c>
      <c r="R9">
        <v>21.498262</v>
      </c>
      <c r="S9">
        <v>6.9183719999999997</v>
      </c>
      <c r="T9">
        <v>0</v>
      </c>
      <c r="U9">
        <v>337.94738999999998</v>
      </c>
      <c r="V9">
        <v>6.1590239999999996</v>
      </c>
      <c r="W9">
        <v>23.030004999999999</v>
      </c>
      <c r="X9">
        <v>68.038911999999996</v>
      </c>
      <c r="Y9">
        <v>0</v>
      </c>
      <c r="Z9">
        <v>19.040099999999999</v>
      </c>
      <c r="AA9">
        <v>40.776418999999997</v>
      </c>
      <c r="AB9">
        <v>38.261600000000001</v>
      </c>
      <c r="AC9">
        <v>28.144423</v>
      </c>
      <c r="AD9">
        <v>35.435402000000003</v>
      </c>
      <c r="AE9">
        <v>44.728459000000001</v>
      </c>
      <c r="AF9">
        <v>25.780745</v>
      </c>
      <c r="AG9">
        <v>17.271995</v>
      </c>
      <c r="AH9">
        <v>148.10758000000001</v>
      </c>
      <c r="AI9">
        <v>27.121009999999998</v>
      </c>
      <c r="AJ9">
        <v>0</v>
      </c>
      <c r="AK9">
        <v>49.155983999999997</v>
      </c>
      <c r="AL9">
        <v>81.020218</v>
      </c>
      <c r="AM9">
        <v>15.490525999999999</v>
      </c>
      <c r="AN9">
        <v>0.66691800000000001</v>
      </c>
      <c r="AO9">
        <v>28.470960000000002</v>
      </c>
      <c r="AP9">
        <v>12.529256</v>
      </c>
      <c r="AQ9">
        <v>14.093125000000001</v>
      </c>
      <c r="AR9">
        <v>47.575555000000001</v>
      </c>
      <c r="AS9">
        <v>30.889426</v>
      </c>
      <c r="AT9">
        <v>10.892175999999999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71.840000000000018</v>
      </c>
      <c r="BA9">
        <f t="shared" si="1"/>
        <v>2154.8043460000004</v>
      </c>
      <c r="BD9">
        <v>21.79</v>
      </c>
      <c r="BE9">
        <v>7.11</v>
      </c>
      <c r="BF9">
        <v>1.25</v>
      </c>
      <c r="BG9">
        <v>3.89</v>
      </c>
      <c r="BH9">
        <v>4.99</v>
      </c>
      <c r="BI9">
        <v>4.45</v>
      </c>
      <c r="BJ9">
        <v>2.9</v>
      </c>
      <c r="BK9">
        <v>3.88</v>
      </c>
      <c r="BL9">
        <v>0.88</v>
      </c>
      <c r="BM9">
        <v>0</v>
      </c>
      <c r="BN9">
        <v>0.49</v>
      </c>
      <c r="BO9">
        <v>14.53</v>
      </c>
      <c r="BP9">
        <v>0</v>
      </c>
      <c r="BQ9">
        <v>4.2699999999999996</v>
      </c>
      <c r="BR9">
        <v>0.98</v>
      </c>
      <c r="BS9">
        <v>0.43</v>
      </c>
      <c r="BT9">
        <v>0</v>
      </c>
      <c r="BU9">
        <v>0</v>
      </c>
      <c r="BV9">
        <v>0</v>
      </c>
      <c r="BW9">
        <f t="shared" si="2"/>
        <v>71.840000000000018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114.59411900000001</v>
      </c>
      <c r="L10">
        <v>352.53435100000002</v>
      </c>
      <c r="M10">
        <v>87.156000000000006</v>
      </c>
      <c r="N10">
        <v>114.39225</v>
      </c>
      <c r="O10">
        <v>119.757791</v>
      </c>
      <c r="P10">
        <v>112.5765</v>
      </c>
      <c r="Q10">
        <v>2.9051999999999998</v>
      </c>
      <c r="R10">
        <v>21.498262</v>
      </c>
      <c r="S10">
        <v>6.9183719999999997</v>
      </c>
      <c r="T10">
        <v>0</v>
      </c>
      <c r="U10">
        <v>337.94738999999998</v>
      </c>
      <c r="V10">
        <v>6.1590239999999996</v>
      </c>
      <c r="W10">
        <v>23.030004999999999</v>
      </c>
      <c r="X10">
        <v>68.038911999999996</v>
      </c>
      <c r="Y10">
        <v>0</v>
      </c>
      <c r="Z10">
        <v>19.040099999999999</v>
      </c>
      <c r="AA10">
        <v>40.776418999999997</v>
      </c>
      <c r="AB10">
        <v>38.261600000000001</v>
      </c>
      <c r="AC10">
        <v>28.144423</v>
      </c>
      <c r="AD10">
        <v>35.435402000000003</v>
      </c>
      <c r="AE10">
        <v>44.728459000000001</v>
      </c>
      <c r="AF10">
        <v>25.780745</v>
      </c>
      <c r="AG10">
        <v>17.271995</v>
      </c>
      <c r="AH10">
        <v>148.10758000000001</v>
      </c>
      <c r="AI10">
        <v>27.121009999999998</v>
      </c>
      <c r="AJ10">
        <v>0</v>
      </c>
      <c r="AK10">
        <v>49.155983999999997</v>
      </c>
      <c r="AL10">
        <v>81.020218</v>
      </c>
      <c r="AM10">
        <v>15.490525999999999</v>
      </c>
      <c r="AN10">
        <v>0.66691800000000001</v>
      </c>
      <c r="AO10">
        <v>28.470960000000002</v>
      </c>
      <c r="AP10">
        <v>12.529256</v>
      </c>
      <c r="AQ10">
        <v>0</v>
      </c>
      <c r="AR10">
        <v>47.575555000000001</v>
      </c>
      <c r="AS10">
        <v>30.889426</v>
      </c>
      <c r="AT10">
        <v>10.892175999999999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71.840000000000018</v>
      </c>
      <c r="BA10">
        <f t="shared" si="1"/>
        <v>2140.7069280000001</v>
      </c>
      <c r="BD10">
        <v>21.79</v>
      </c>
      <c r="BE10">
        <v>7.11</v>
      </c>
      <c r="BF10">
        <v>1.25</v>
      </c>
      <c r="BG10">
        <v>3.89</v>
      </c>
      <c r="BH10">
        <v>4.99</v>
      </c>
      <c r="BI10">
        <v>4.45</v>
      </c>
      <c r="BJ10">
        <v>2.9</v>
      </c>
      <c r="BK10">
        <v>3.88</v>
      </c>
      <c r="BL10">
        <v>0.88</v>
      </c>
      <c r="BM10">
        <v>0</v>
      </c>
      <c r="BN10">
        <v>0.49</v>
      </c>
      <c r="BO10">
        <v>14.53</v>
      </c>
      <c r="BP10">
        <v>0</v>
      </c>
      <c r="BQ10">
        <v>4.2699999999999996</v>
      </c>
      <c r="BR10">
        <v>0.98</v>
      </c>
      <c r="BS10">
        <v>0.43</v>
      </c>
      <c r="BT10">
        <v>0</v>
      </c>
      <c r="BU10">
        <v>0</v>
      </c>
      <c r="BV10">
        <v>0</v>
      </c>
      <c r="BW10">
        <f t="shared" si="2"/>
        <v>71.840000000000018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114.598412</v>
      </c>
      <c r="L11">
        <v>352.53435100000002</v>
      </c>
      <c r="M11">
        <v>87.156000000000006</v>
      </c>
      <c r="N11">
        <v>114.39225</v>
      </c>
      <c r="O11">
        <v>119.757791</v>
      </c>
      <c r="P11">
        <v>112.5765</v>
      </c>
      <c r="Q11">
        <v>5.0417290000000001</v>
      </c>
      <c r="R11">
        <v>21.498262</v>
      </c>
      <c r="S11">
        <v>13.024194</v>
      </c>
      <c r="T11">
        <v>0</v>
      </c>
      <c r="U11">
        <v>337.94738999999998</v>
      </c>
      <c r="V11">
        <v>6.1590239999999996</v>
      </c>
      <c r="W11">
        <v>23.030004999999999</v>
      </c>
      <c r="X11">
        <v>68.038911999999996</v>
      </c>
      <c r="Y11">
        <v>0</v>
      </c>
      <c r="Z11">
        <v>19.040099999999999</v>
      </c>
      <c r="AA11">
        <v>41.005929999999999</v>
      </c>
      <c r="AB11">
        <v>38.261600000000001</v>
      </c>
      <c r="AC11">
        <v>28.144423</v>
      </c>
      <c r="AD11">
        <v>35.435402000000003</v>
      </c>
      <c r="AE11">
        <v>44.728459000000001</v>
      </c>
      <c r="AF11">
        <v>25.780745</v>
      </c>
      <c r="AG11">
        <v>17.271995</v>
      </c>
      <c r="AH11">
        <v>148.10758000000001</v>
      </c>
      <c r="AI11">
        <v>27.121009999999998</v>
      </c>
      <c r="AJ11">
        <v>0</v>
      </c>
      <c r="AK11">
        <v>49.155983999999997</v>
      </c>
      <c r="AL11">
        <v>81.020218</v>
      </c>
      <c r="AM11">
        <v>15.490525999999999</v>
      </c>
      <c r="AN11">
        <v>0.66691800000000001</v>
      </c>
      <c r="AO11">
        <v>28.470960000000002</v>
      </c>
      <c r="AP11">
        <v>12.529256</v>
      </c>
      <c r="AQ11">
        <v>0</v>
      </c>
      <c r="AR11">
        <v>47.575555000000001</v>
      </c>
      <c r="AS11">
        <v>30.613254000000001</v>
      </c>
      <c r="AT11">
        <v>10.892175999999999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71.350000000000009</v>
      </c>
      <c r="BA11">
        <f t="shared" si="1"/>
        <v>2148.4169110000003</v>
      </c>
      <c r="BD11">
        <v>21.79</v>
      </c>
      <c r="BE11">
        <v>6.94</v>
      </c>
      <c r="BF11">
        <v>1.32</v>
      </c>
      <c r="BG11">
        <v>3.78</v>
      </c>
      <c r="BH11">
        <v>4.82</v>
      </c>
      <c r="BI11">
        <v>4.45</v>
      </c>
      <c r="BJ11">
        <v>2.9</v>
      </c>
      <c r="BK11">
        <v>3.88</v>
      </c>
      <c r="BL11">
        <v>0.85</v>
      </c>
      <c r="BM11">
        <v>0</v>
      </c>
      <c r="BN11">
        <v>0.47</v>
      </c>
      <c r="BO11">
        <v>14.53</v>
      </c>
      <c r="BP11">
        <v>0</v>
      </c>
      <c r="BQ11">
        <v>4.1399999999999997</v>
      </c>
      <c r="BR11">
        <v>1.06</v>
      </c>
      <c r="BS11">
        <v>0.42</v>
      </c>
      <c r="BT11">
        <v>0</v>
      </c>
      <c r="BU11">
        <v>0</v>
      </c>
      <c r="BV11">
        <v>0</v>
      </c>
      <c r="BW11">
        <f t="shared" si="2"/>
        <v>71.350000000000009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114.59411900000001</v>
      </c>
      <c r="L12">
        <v>352.53435100000002</v>
      </c>
      <c r="M12">
        <v>87.156000000000006</v>
      </c>
      <c r="N12">
        <v>114.39225</v>
      </c>
      <c r="O12">
        <v>119.757791</v>
      </c>
      <c r="P12">
        <v>112.5765</v>
      </c>
      <c r="Q12">
        <v>5.0417290000000001</v>
      </c>
      <c r="R12">
        <v>21.498262</v>
      </c>
      <c r="S12">
        <v>13.024194</v>
      </c>
      <c r="T12">
        <v>0</v>
      </c>
      <c r="U12">
        <v>337.94738999999998</v>
      </c>
      <c r="V12">
        <v>1.9368000000000001</v>
      </c>
      <c r="W12">
        <v>16.462800000000001</v>
      </c>
      <c r="X12">
        <v>48.42</v>
      </c>
      <c r="Y12">
        <v>0</v>
      </c>
      <c r="Z12">
        <v>19.040099999999999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44.728459000000001</v>
      </c>
      <c r="AF12">
        <v>25.780745</v>
      </c>
      <c r="AG12">
        <v>17.271995</v>
      </c>
      <c r="AH12">
        <v>148.10758000000001</v>
      </c>
      <c r="AI12">
        <v>27.121009999999998</v>
      </c>
      <c r="AJ12">
        <v>0</v>
      </c>
      <c r="AK12">
        <v>49.155983999999997</v>
      </c>
      <c r="AL12">
        <v>81.020218</v>
      </c>
      <c r="AM12">
        <v>15.490525999999999</v>
      </c>
      <c r="AN12">
        <v>0.66691800000000001</v>
      </c>
      <c r="AO12">
        <v>28.470960000000002</v>
      </c>
      <c r="AP12">
        <v>12.529256</v>
      </c>
      <c r="AQ12">
        <v>0</v>
      </c>
      <c r="AR12">
        <v>47.575555000000001</v>
      </c>
      <c r="AS12">
        <v>30.613254000000001</v>
      </c>
      <c r="AT12">
        <v>10.892175999999999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71.350000000000009</v>
      </c>
      <c r="BA12">
        <f t="shared" si="1"/>
        <v>2118.3102910000007</v>
      </c>
      <c r="BD12">
        <v>21.79</v>
      </c>
      <c r="BE12">
        <v>6.94</v>
      </c>
      <c r="BF12">
        <v>1.32</v>
      </c>
      <c r="BG12">
        <v>3.78</v>
      </c>
      <c r="BH12">
        <v>4.82</v>
      </c>
      <c r="BI12">
        <v>4.45</v>
      </c>
      <c r="BJ12">
        <v>2.9</v>
      </c>
      <c r="BK12">
        <v>3.88</v>
      </c>
      <c r="BL12">
        <v>0.85</v>
      </c>
      <c r="BM12">
        <v>0</v>
      </c>
      <c r="BN12">
        <v>0.47</v>
      </c>
      <c r="BO12">
        <v>14.53</v>
      </c>
      <c r="BP12">
        <v>0</v>
      </c>
      <c r="BQ12">
        <v>4.1399999999999997</v>
      </c>
      <c r="BR12">
        <v>1.06</v>
      </c>
      <c r="BS12">
        <v>0.42</v>
      </c>
      <c r="BT12">
        <v>0</v>
      </c>
      <c r="BU12">
        <v>0</v>
      </c>
      <c r="BV12">
        <v>0</v>
      </c>
      <c r="BW12">
        <f t="shared" si="2"/>
        <v>71.350000000000009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114.598412</v>
      </c>
      <c r="L13">
        <v>352.53435100000002</v>
      </c>
      <c r="M13">
        <v>87.156000000000006</v>
      </c>
      <c r="N13">
        <v>114.39225</v>
      </c>
      <c r="O13">
        <v>119.757791</v>
      </c>
      <c r="P13">
        <v>112.5765</v>
      </c>
      <c r="Q13">
        <v>5.0417290000000001</v>
      </c>
      <c r="R13">
        <v>21.498262</v>
      </c>
      <c r="S13">
        <v>13.024194</v>
      </c>
      <c r="T13">
        <v>0</v>
      </c>
      <c r="U13">
        <v>337.94738999999998</v>
      </c>
      <c r="V13">
        <v>1.9368000000000001</v>
      </c>
      <c r="W13">
        <v>16.462800000000001</v>
      </c>
      <c r="X13">
        <v>48.42</v>
      </c>
      <c r="Y13">
        <v>0</v>
      </c>
      <c r="Z13">
        <v>19.040099999999999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44.728459000000001</v>
      </c>
      <c r="AF13">
        <v>25.780745</v>
      </c>
      <c r="AG13">
        <v>17.271995</v>
      </c>
      <c r="AH13">
        <v>148.10758000000001</v>
      </c>
      <c r="AI13">
        <v>27.121009999999998</v>
      </c>
      <c r="AJ13">
        <v>0</v>
      </c>
      <c r="AK13">
        <v>49.155983999999997</v>
      </c>
      <c r="AL13">
        <v>81.020218</v>
      </c>
      <c r="AM13">
        <v>15.490525999999999</v>
      </c>
      <c r="AN13">
        <v>0.66691800000000001</v>
      </c>
      <c r="AO13">
        <v>28.470960000000002</v>
      </c>
      <c r="AP13">
        <v>12.529256</v>
      </c>
      <c r="AQ13">
        <v>0</v>
      </c>
      <c r="AR13">
        <v>47.575555000000001</v>
      </c>
      <c r="AS13">
        <v>30.613254000000001</v>
      </c>
      <c r="AT13">
        <v>10.892175999999999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71.820000000000007</v>
      </c>
      <c r="BA13">
        <f t="shared" si="1"/>
        <v>2118.7845840000005</v>
      </c>
      <c r="BD13">
        <v>21.79</v>
      </c>
      <c r="BE13">
        <v>6.94</v>
      </c>
      <c r="BF13">
        <v>1.38</v>
      </c>
      <c r="BG13">
        <v>3.78</v>
      </c>
      <c r="BH13">
        <v>5.23</v>
      </c>
      <c r="BI13">
        <v>4.45</v>
      </c>
      <c r="BJ13">
        <v>2.9</v>
      </c>
      <c r="BK13">
        <v>3.88</v>
      </c>
      <c r="BL13">
        <v>0.85</v>
      </c>
      <c r="BM13">
        <v>0</v>
      </c>
      <c r="BN13">
        <v>0.47</v>
      </c>
      <c r="BO13">
        <v>14.53</v>
      </c>
      <c r="BP13">
        <v>0</v>
      </c>
      <c r="BQ13">
        <v>4.1399999999999997</v>
      </c>
      <c r="BR13">
        <v>1.06</v>
      </c>
      <c r="BS13">
        <v>0.42</v>
      </c>
      <c r="BT13">
        <v>0</v>
      </c>
      <c r="BU13">
        <v>0</v>
      </c>
      <c r="BV13">
        <v>0</v>
      </c>
      <c r="BW13">
        <f t="shared" si="2"/>
        <v>71.820000000000007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114.59411900000001</v>
      </c>
      <c r="L14">
        <v>352.53435100000002</v>
      </c>
      <c r="M14">
        <v>87.156000000000006</v>
      </c>
      <c r="N14">
        <v>114.39225</v>
      </c>
      <c r="O14">
        <v>119.757791</v>
      </c>
      <c r="P14">
        <v>112.5765</v>
      </c>
      <c r="Q14">
        <v>5.0417290000000001</v>
      </c>
      <c r="R14">
        <v>21.498262</v>
      </c>
      <c r="S14">
        <v>13.024194</v>
      </c>
      <c r="T14">
        <v>0</v>
      </c>
      <c r="U14">
        <v>337.94738999999998</v>
      </c>
      <c r="V14">
        <v>1.9368000000000001</v>
      </c>
      <c r="W14">
        <v>16.462800000000001</v>
      </c>
      <c r="X14">
        <v>48.42</v>
      </c>
      <c r="Y14">
        <v>0</v>
      </c>
      <c r="Z14">
        <v>19.040099999999999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44.728459000000001</v>
      </c>
      <c r="AF14">
        <v>25.780745</v>
      </c>
      <c r="AG14">
        <v>17.271995</v>
      </c>
      <c r="AH14">
        <v>148.10758000000001</v>
      </c>
      <c r="AI14">
        <v>27.121009999999998</v>
      </c>
      <c r="AJ14">
        <v>0</v>
      </c>
      <c r="AK14">
        <v>49.155983999999997</v>
      </c>
      <c r="AL14">
        <v>81.020218</v>
      </c>
      <c r="AM14">
        <v>15.490525999999999</v>
      </c>
      <c r="AN14">
        <v>0.66691800000000001</v>
      </c>
      <c r="AO14">
        <v>28.470960000000002</v>
      </c>
      <c r="AP14">
        <v>12.529256</v>
      </c>
      <c r="AQ14">
        <v>0</v>
      </c>
      <c r="AR14">
        <v>47.575555000000001</v>
      </c>
      <c r="AS14">
        <v>30.613254000000001</v>
      </c>
      <c r="AT14">
        <v>10.892175999999999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71.820000000000007</v>
      </c>
      <c r="BA14">
        <f t="shared" si="1"/>
        <v>2118.7802910000005</v>
      </c>
      <c r="BD14">
        <v>21.79</v>
      </c>
      <c r="BE14">
        <v>6.94</v>
      </c>
      <c r="BF14">
        <v>1.38</v>
      </c>
      <c r="BG14">
        <v>3.78</v>
      </c>
      <c r="BH14">
        <v>5.23</v>
      </c>
      <c r="BI14">
        <v>4.45</v>
      </c>
      <c r="BJ14">
        <v>2.9</v>
      </c>
      <c r="BK14">
        <v>3.88</v>
      </c>
      <c r="BL14">
        <v>0.85</v>
      </c>
      <c r="BM14">
        <v>0</v>
      </c>
      <c r="BN14">
        <v>0.47</v>
      </c>
      <c r="BO14">
        <v>14.53</v>
      </c>
      <c r="BP14">
        <v>0</v>
      </c>
      <c r="BQ14">
        <v>4.1399999999999997</v>
      </c>
      <c r="BR14">
        <v>1.06</v>
      </c>
      <c r="BS14">
        <v>0.42</v>
      </c>
      <c r="BT14">
        <v>0</v>
      </c>
      <c r="BU14">
        <v>0</v>
      </c>
      <c r="BV14">
        <v>0</v>
      </c>
      <c r="BW14">
        <f t="shared" si="2"/>
        <v>71.820000000000007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114.598412</v>
      </c>
      <c r="L15">
        <v>352.53435100000002</v>
      </c>
      <c r="M15">
        <v>87.156000000000006</v>
      </c>
      <c r="N15">
        <v>114.39225</v>
      </c>
      <c r="O15">
        <v>119.757791</v>
      </c>
      <c r="P15">
        <v>112.5765</v>
      </c>
      <c r="Q15">
        <v>5.0417290000000001</v>
      </c>
      <c r="R15">
        <v>21.498262</v>
      </c>
      <c r="S15">
        <v>13.024194</v>
      </c>
      <c r="T15">
        <v>0</v>
      </c>
      <c r="U15">
        <v>337.94738999999998</v>
      </c>
      <c r="V15">
        <v>1.9368000000000001</v>
      </c>
      <c r="W15">
        <v>16.462800000000001</v>
      </c>
      <c r="X15">
        <v>48.42</v>
      </c>
      <c r="Y15">
        <v>0</v>
      </c>
      <c r="Z15">
        <v>19.040099999999999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44.728459000000001</v>
      </c>
      <c r="AF15">
        <v>25.780745</v>
      </c>
      <c r="AG15">
        <v>17.271995</v>
      </c>
      <c r="AH15">
        <v>148.10758000000001</v>
      </c>
      <c r="AI15">
        <v>18.491598</v>
      </c>
      <c r="AJ15">
        <v>0</v>
      </c>
      <c r="AK15">
        <v>49.155983999999997</v>
      </c>
      <c r="AL15">
        <v>76.856679</v>
      </c>
      <c r="AM15">
        <v>15.490525999999999</v>
      </c>
      <c r="AN15">
        <v>0.66691800000000001</v>
      </c>
      <c r="AO15">
        <v>28.470960000000002</v>
      </c>
      <c r="AP15">
        <v>12.529256</v>
      </c>
      <c r="AQ15">
        <v>0</v>
      </c>
      <c r="AR15">
        <v>47.575555000000001</v>
      </c>
      <c r="AS15">
        <v>30.613254000000001</v>
      </c>
      <c r="AT15">
        <v>8.9461169999999992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71.820000000000007</v>
      </c>
      <c r="BA15">
        <f t="shared" si="1"/>
        <v>2104.0455740000002</v>
      </c>
      <c r="BD15">
        <v>21.79</v>
      </c>
      <c r="BE15">
        <v>6.94</v>
      </c>
      <c r="BF15">
        <v>1.38</v>
      </c>
      <c r="BG15">
        <v>3.78</v>
      </c>
      <c r="BH15">
        <v>5.23</v>
      </c>
      <c r="BI15">
        <v>4.45</v>
      </c>
      <c r="BJ15">
        <v>2.9</v>
      </c>
      <c r="BK15">
        <v>3.88</v>
      </c>
      <c r="BL15">
        <v>0.85</v>
      </c>
      <c r="BM15">
        <v>0</v>
      </c>
      <c r="BN15">
        <v>0.47</v>
      </c>
      <c r="BO15">
        <v>14.53</v>
      </c>
      <c r="BP15">
        <v>0</v>
      </c>
      <c r="BQ15">
        <v>4.1399999999999997</v>
      </c>
      <c r="BR15">
        <v>1.06</v>
      </c>
      <c r="BS15">
        <v>0.42</v>
      </c>
      <c r="BT15">
        <v>0</v>
      </c>
      <c r="BU15">
        <v>0</v>
      </c>
      <c r="BV15">
        <v>0</v>
      </c>
      <c r="BW15">
        <f t="shared" si="2"/>
        <v>71.820000000000007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114.59411900000001</v>
      </c>
      <c r="L16">
        <v>352.53435100000002</v>
      </c>
      <c r="M16">
        <v>87.156000000000006</v>
      </c>
      <c r="N16">
        <v>114.39225</v>
      </c>
      <c r="O16">
        <v>119.757791</v>
      </c>
      <c r="P16">
        <v>112.5765</v>
      </c>
      <c r="Q16">
        <v>5.0417290000000001</v>
      </c>
      <c r="R16">
        <v>21.498262</v>
      </c>
      <c r="S16">
        <v>13.024194</v>
      </c>
      <c r="T16">
        <v>0</v>
      </c>
      <c r="U16">
        <v>337.94738999999998</v>
      </c>
      <c r="V16">
        <v>1.9368000000000001</v>
      </c>
      <c r="W16">
        <v>16.462800000000001</v>
      </c>
      <c r="X16">
        <v>48.42</v>
      </c>
      <c r="Y16">
        <v>0</v>
      </c>
      <c r="Z16">
        <v>19.040099999999999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44.728459000000001</v>
      </c>
      <c r="AF16">
        <v>25.780745</v>
      </c>
      <c r="AG16">
        <v>17.271995</v>
      </c>
      <c r="AH16">
        <v>148.10758000000001</v>
      </c>
      <c r="AI16">
        <v>18.491598</v>
      </c>
      <c r="AJ16">
        <v>0</v>
      </c>
      <c r="AK16">
        <v>49.155983999999997</v>
      </c>
      <c r="AL16">
        <v>76.856679</v>
      </c>
      <c r="AM16">
        <v>15.490525999999999</v>
      </c>
      <c r="AN16">
        <v>0.66691800000000001</v>
      </c>
      <c r="AO16">
        <v>28.470960000000002</v>
      </c>
      <c r="AP16">
        <v>12.529256</v>
      </c>
      <c r="AQ16">
        <v>0</v>
      </c>
      <c r="AR16">
        <v>50.782896000000001</v>
      </c>
      <c r="AS16">
        <v>30.613254000000001</v>
      </c>
      <c r="AT16">
        <v>10.892175999999999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71.820000000000007</v>
      </c>
      <c r="BA16">
        <f t="shared" si="1"/>
        <v>2109.1946810000004</v>
      </c>
      <c r="BD16">
        <v>21.79</v>
      </c>
      <c r="BE16">
        <v>6.94</v>
      </c>
      <c r="BF16">
        <v>1.38</v>
      </c>
      <c r="BG16">
        <v>3.78</v>
      </c>
      <c r="BH16">
        <v>5.23</v>
      </c>
      <c r="BI16">
        <v>4.45</v>
      </c>
      <c r="BJ16">
        <v>2.9</v>
      </c>
      <c r="BK16">
        <v>3.88</v>
      </c>
      <c r="BL16">
        <v>0.85</v>
      </c>
      <c r="BM16">
        <v>0</v>
      </c>
      <c r="BN16">
        <v>0.47</v>
      </c>
      <c r="BO16">
        <v>14.53</v>
      </c>
      <c r="BP16">
        <v>0</v>
      </c>
      <c r="BQ16">
        <v>4.1399999999999997</v>
      </c>
      <c r="BR16">
        <v>1.06</v>
      </c>
      <c r="BS16">
        <v>0.42</v>
      </c>
      <c r="BT16">
        <v>0</v>
      </c>
      <c r="BU16">
        <v>0</v>
      </c>
      <c r="BV16">
        <v>0</v>
      </c>
      <c r="BW16">
        <f t="shared" si="2"/>
        <v>71.820000000000007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114.598412</v>
      </c>
      <c r="L17">
        <v>352.53435100000002</v>
      </c>
      <c r="M17">
        <v>87.156000000000006</v>
      </c>
      <c r="N17">
        <v>114.39225</v>
      </c>
      <c r="O17">
        <v>119.757791</v>
      </c>
      <c r="P17">
        <v>112.5765</v>
      </c>
      <c r="Q17">
        <v>5.0417290000000001</v>
      </c>
      <c r="R17">
        <v>21.498262</v>
      </c>
      <c r="S17">
        <v>13.024194</v>
      </c>
      <c r="T17">
        <v>0</v>
      </c>
      <c r="U17">
        <v>337.94738999999998</v>
      </c>
      <c r="V17">
        <v>1.9368000000000001</v>
      </c>
      <c r="W17">
        <v>16.462800000000001</v>
      </c>
      <c r="X17">
        <v>48.42</v>
      </c>
      <c r="Y17">
        <v>0</v>
      </c>
      <c r="Z17">
        <v>19.040099999999999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44.728459000000001</v>
      </c>
      <c r="AF17">
        <v>25.780745</v>
      </c>
      <c r="AG17">
        <v>17.271995</v>
      </c>
      <c r="AH17">
        <v>148.10758000000001</v>
      </c>
      <c r="AI17">
        <v>18.491598</v>
      </c>
      <c r="AJ17">
        <v>0</v>
      </c>
      <c r="AK17">
        <v>49.155983999999997</v>
      </c>
      <c r="AL17">
        <v>76.856679</v>
      </c>
      <c r="AM17">
        <v>15.490525999999999</v>
      </c>
      <c r="AN17">
        <v>0.66691800000000001</v>
      </c>
      <c r="AO17">
        <v>28.470960000000002</v>
      </c>
      <c r="AP17">
        <v>12.529256</v>
      </c>
      <c r="AQ17">
        <v>0</v>
      </c>
      <c r="AR17">
        <v>50.782896000000001</v>
      </c>
      <c r="AS17">
        <v>30.613254000000001</v>
      </c>
      <c r="AT17">
        <v>10.892175999999999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71.87</v>
      </c>
      <c r="BA17">
        <f t="shared" si="1"/>
        <v>2109.2489740000005</v>
      </c>
      <c r="BD17">
        <v>21.79</v>
      </c>
      <c r="BE17">
        <v>6.94</v>
      </c>
      <c r="BF17">
        <v>1.43</v>
      </c>
      <c r="BG17">
        <v>3.78</v>
      </c>
      <c r="BH17">
        <v>5.23</v>
      </c>
      <c r="BI17">
        <v>4.45</v>
      </c>
      <c r="BJ17">
        <v>2.9</v>
      </c>
      <c r="BK17">
        <v>3.88</v>
      </c>
      <c r="BL17">
        <v>0.85</v>
      </c>
      <c r="BM17">
        <v>0</v>
      </c>
      <c r="BN17">
        <v>0.47</v>
      </c>
      <c r="BO17">
        <v>14.53</v>
      </c>
      <c r="BP17">
        <v>0</v>
      </c>
      <c r="BQ17">
        <v>4.1399999999999997</v>
      </c>
      <c r="BR17">
        <v>1.06</v>
      </c>
      <c r="BS17">
        <v>0.42</v>
      </c>
      <c r="BT17">
        <v>0</v>
      </c>
      <c r="BU17">
        <v>0</v>
      </c>
      <c r="BV17">
        <v>0</v>
      </c>
      <c r="BW17">
        <f t="shared" si="2"/>
        <v>71.87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114.59411900000001</v>
      </c>
      <c r="L18">
        <v>352.53435100000002</v>
      </c>
      <c r="M18">
        <v>87.156000000000006</v>
      </c>
      <c r="N18">
        <v>114.39225</v>
      </c>
      <c r="O18">
        <v>119.757791</v>
      </c>
      <c r="P18">
        <v>112.5765</v>
      </c>
      <c r="Q18">
        <v>5.0417290000000001</v>
      </c>
      <c r="R18">
        <v>21.498262</v>
      </c>
      <c r="S18">
        <v>13.024194</v>
      </c>
      <c r="T18">
        <v>0</v>
      </c>
      <c r="U18">
        <v>337.94738999999998</v>
      </c>
      <c r="V18">
        <v>1.9368000000000001</v>
      </c>
      <c r="W18">
        <v>16.462800000000001</v>
      </c>
      <c r="X18">
        <v>48.42</v>
      </c>
      <c r="Y18">
        <v>0</v>
      </c>
      <c r="Z18">
        <v>19.040099999999999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44.728459000000001</v>
      </c>
      <c r="AF18">
        <v>25.780745</v>
      </c>
      <c r="AG18">
        <v>17.271995</v>
      </c>
      <c r="AH18">
        <v>148.10758000000001</v>
      </c>
      <c r="AI18">
        <v>18.491598</v>
      </c>
      <c r="AJ18">
        <v>0</v>
      </c>
      <c r="AK18">
        <v>49.155983999999997</v>
      </c>
      <c r="AL18">
        <v>76.856679</v>
      </c>
      <c r="AM18">
        <v>15.490525999999999</v>
      </c>
      <c r="AN18">
        <v>0.66691800000000001</v>
      </c>
      <c r="AO18">
        <v>28.470960000000002</v>
      </c>
      <c r="AP18">
        <v>12.529256</v>
      </c>
      <c r="AQ18">
        <v>0</v>
      </c>
      <c r="AR18">
        <v>50.782896000000001</v>
      </c>
      <c r="AS18">
        <v>30.613254000000001</v>
      </c>
      <c r="AT18">
        <v>10.892175999999999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71.87</v>
      </c>
      <c r="BA18">
        <f t="shared" si="1"/>
        <v>2109.2446810000006</v>
      </c>
      <c r="BD18">
        <v>21.79</v>
      </c>
      <c r="BE18">
        <v>6.94</v>
      </c>
      <c r="BF18">
        <v>1.43</v>
      </c>
      <c r="BG18">
        <v>3.78</v>
      </c>
      <c r="BH18">
        <v>5.23</v>
      </c>
      <c r="BI18">
        <v>4.45</v>
      </c>
      <c r="BJ18">
        <v>2.9</v>
      </c>
      <c r="BK18">
        <v>3.88</v>
      </c>
      <c r="BL18">
        <v>0.85</v>
      </c>
      <c r="BM18">
        <v>0</v>
      </c>
      <c r="BN18">
        <v>0.47</v>
      </c>
      <c r="BO18">
        <v>14.53</v>
      </c>
      <c r="BP18">
        <v>0</v>
      </c>
      <c r="BQ18">
        <v>4.1399999999999997</v>
      </c>
      <c r="BR18">
        <v>1.06</v>
      </c>
      <c r="BS18">
        <v>0.42</v>
      </c>
      <c r="BT18">
        <v>0</v>
      </c>
      <c r="BU18">
        <v>0</v>
      </c>
      <c r="BV18">
        <v>0</v>
      </c>
      <c r="BW18">
        <f t="shared" si="2"/>
        <v>71.87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114.598412</v>
      </c>
      <c r="L19">
        <v>352.53435100000002</v>
      </c>
      <c r="M19">
        <v>87.156000000000006</v>
      </c>
      <c r="N19">
        <v>114.39225</v>
      </c>
      <c r="O19">
        <v>119.757791</v>
      </c>
      <c r="P19">
        <v>112.5765</v>
      </c>
      <c r="Q19">
        <v>5.0417290000000001</v>
      </c>
      <c r="R19">
        <v>21.498262</v>
      </c>
      <c r="S19">
        <v>13.024194</v>
      </c>
      <c r="T19">
        <v>0</v>
      </c>
      <c r="U19">
        <v>337.94738999999998</v>
      </c>
      <c r="V19">
        <v>1.9368000000000001</v>
      </c>
      <c r="W19">
        <v>16.462800000000001</v>
      </c>
      <c r="X19">
        <v>48.42</v>
      </c>
      <c r="Y19">
        <v>0</v>
      </c>
      <c r="Z19">
        <v>12.6934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44.728459000000001</v>
      </c>
      <c r="AF19">
        <v>25.780745</v>
      </c>
      <c r="AG19">
        <v>17.271995</v>
      </c>
      <c r="AH19">
        <v>148.10758000000001</v>
      </c>
      <c r="AI19">
        <v>18.491598</v>
      </c>
      <c r="AJ19">
        <v>0</v>
      </c>
      <c r="AK19">
        <v>49.155983999999997</v>
      </c>
      <c r="AL19">
        <v>76.856679</v>
      </c>
      <c r="AM19">
        <v>15.490525999999999</v>
      </c>
      <c r="AN19">
        <v>0.66691800000000001</v>
      </c>
      <c r="AO19">
        <v>28.470960000000002</v>
      </c>
      <c r="AP19">
        <v>12.529256</v>
      </c>
      <c r="AQ19">
        <v>0</v>
      </c>
      <c r="AR19">
        <v>50.782896000000001</v>
      </c>
      <c r="AS19">
        <v>30.613254000000001</v>
      </c>
      <c r="AT19">
        <v>10.892175999999999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72.08</v>
      </c>
      <c r="BA19">
        <f t="shared" si="1"/>
        <v>2103.1122740000005</v>
      </c>
      <c r="BD19">
        <v>21.79</v>
      </c>
      <c r="BE19">
        <v>6.94</v>
      </c>
      <c r="BF19">
        <v>1.43</v>
      </c>
      <c r="BG19">
        <v>3.78</v>
      </c>
      <c r="BH19">
        <v>5.44</v>
      </c>
      <c r="BI19">
        <v>4.45</v>
      </c>
      <c r="BJ19">
        <v>2.9</v>
      </c>
      <c r="BK19">
        <v>3.88</v>
      </c>
      <c r="BL19">
        <v>0.85</v>
      </c>
      <c r="BM19">
        <v>0</v>
      </c>
      <c r="BN19">
        <v>0.47</v>
      </c>
      <c r="BO19">
        <v>14.53</v>
      </c>
      <c r="BP19">
        <v>0</v>
      </c>
      <c r="BQ19">
        <v>4.1399999999999997</v>
      </c>
      <c r="BR19">
        <v>1.06</v>
      </c>
      <c r="BS19">
        <v>0.42</v>
      </c>
      <c r="BT19">
        <v>0</v>
      </c>
      <c r="BU19">
        <v>0</v>
      </c>
      <c r="BV19">
        <v>0</v>
      </c>
      <c r="BW19">
        <f t="shared" si="2"/>
        <v>72.08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114.59411900000001</v>
      </c>
      <c r="L20">
        <v>352.53435100000002</v>
      </c>
      <c r="M20">
        <v>87.156000000000006</v>
      </c>
      <c r="N20">
        <v>114.39225</v>
      </c>
      <c r="O20">
        <v>119.757791</v>
      </c>
      <c r="P20">
        <v>112.5765</v>
      </c>
      <c r="Q20">
        <v>5.0417290000000001</v>
      </c>
      <c r="R20">
        <v>21.498262</v>
      </c>
      <c r="S20">
        <v>13.024194</v>
      </c>
      <c r="T20">
        <v>0</v>
      </c>
      <c r="U20">
        <v>337.94738999999998</v>
      </c>
      <c r="V20">
        <v>1.9368000000000001</v>
      </c>
      <c r="W20">
        <v>16.462800000000001</v>
      </c>
      <c r="X20">
        <v>48.42</v>
      </c>
      <c r="Y20">
        <v>0</v>
      </c>
      <c r="Z20">
        <v>12.6934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44.728459000000001</v>
      </c>
      <c r="AF20">
        <v>25.780745</v>
      </c>
      <c r="AG20">
        <v>17.271995</v>
      </c>
      <c r="AH20">
        <v>148.10758000000001</v>
      </c>
      <c r="AI20">
        <v>18.491598</v>
      </c>
      <c r="AJ20">
        <v>0</v>
      </c>
      <c r="AK20">
        <v>49.155983999999997</v>
      </c>
      <c r="AL20">
        <v>76.856679</v>
      </c>
      <c r="AM20">
        <v>15.490525999999999</v>
      </c>
      <c r="AN20">
        <v>0.66691800000000001</v>
      </c>
      <c r="AO20">
        <v>28.470960000000002</v>
      </c>
      <c r="AP20">
        <v>12.529256</v>
      </c>
      <c r="AQ20">
        <v>0</v>
      </c>
      <c r="AR20">
        <v>47.575555000000001</v>
      </c>
      <c r="AS20">
        <v>30.613254000000001</v>
      </c>
      <c r="AT20">
        <v>10.892175999999999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72.08</v>
      </c>
      <c r="BA20">
        <f t="shared" si="1"/>
        <v>2099.9006400000007</v>
      </c>
      <c r="BD20">
        <v>21.79</v>
      </c>
      <c r="BE20">
        <v>6.94</v>
      </c>
      <c r="BF20">
        <v>1.43</v>
      </c>
      <c r="BG20">
        <v>3.78</v>
      </c>
      <c r="BH20">
        <v>5.44</v>
      </c>
      <c r="BI20">
        <v>4.45</v>
      </c>
      <c r="BJ20">
        <v>2.9</v>
      </c>
      <c r="BK20">
        <v>3.88</v>
      </c>
      <c r="BL20">
        <v>0.85</v>
      </c>
      <c r="BM20">
        <v>0</v>
      </c>
      <c r="BN20">
        <v>0.47</v>
      </c>
      <c r="BO20">
        <v>14.53</v>
      </c>
      <c r="BP20">
        <v>0</v>
      </c>
      <c r="BQ20">
        <v>4.1399999999999997</v>
      </c>
      <c r="BR20">
        <v>1.06</v>
      </c>
      <c r="BS20">
        <v>0.42</v>
      </c>
      <c r="BT20">
        <v>0</v>
      </c>
      <c r="BU20">
        <v>0</v>
      </c>
      <c r="BV20">
        <v>0</v>
      </c>
      <c r="BW20">
        <f t="shared" si="2"/>
        <v>72.08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114.617653</v>
      </c>
      <c r="L21">
        <v>350.45926100000003</v>
      </c>
      <c r="M21">
        <v>87.156000000000006</v>
      </c>
      <c r="N21">
        <v>114.39225</v>
      </c>
      <c r="O21">
        <v>119.757791</v>
      </c>
      <c r="P21">
        <v>112.5765</v>
      </c>
      <c r="Q21">
        <v>5.0451579999999998</v>
      </c>
      <c r="R21">
        <v>21.537610999999998</v>
      </c>
      <c r="S21">
        <v>13.049289999999999</v>
      </c>
      <c r="T21">
        <v>0</v>
      </c>
      <c r="U21">
        <v>337.94738999999998</v>
      </c>
      <c r="V21">
        <v>1.9368000000000001</v>
      </c>
      <c r="W21">
        <v>16.462800000000001</v>
      </c>
      <c r="X21">
        <v>48.42</v>
      </c>
      <c r="Y21">
        <v>0</v>
      </c>
      <c r="Z21">
        <v>0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44.728459000000001</v>
      </c>
      <c r="AF21">
        <v>25.780745</v>
      </c>
      <c r="AG21">
        <v>17.271995</v>
      </c>
      <c r="AH21">
        <v>148.10758000000001</v>
      </c>
      <c r="AI21">
        <v>18.491598</v>
      </c>
      <c r="AJ21">
        <v>0</v>
      </c>
      <c r="AK21">
        <v>43.011485999999998</v>
      </c>
      <c r="AL21">
        <v>76.856679</v>
      </c>
      <c r="AM21">
        <v>15.490525999999999</v>
      </c>
      <c r="AN21">
        <v>0.66691800000000001</v>
      </c>
      <c r="AO21">
        <v>28.470960000000002</v>
      </c>
      <c r="AP21">
        <v>11.164683999999999</v>
      </c>
      <c r="AQ21">
        <v>0</v>
      </c>
      <c r="AR21">
        <v>47.575555000000001</v>
      </c>
      <c r="AS21">
        <v>30.613254000000001</v>
      </c>
      <c r="AT21">
        <v>10.892175999999999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72.08</v>
      </c>
      <c r="BA21">
        <f t="shared" si="1"/>
        <v>2077.7144880000005</v>
      </c>
      <c r="BD21">
        <v>21.79</v>
      </c>
      <c r="BE21">
        <v>6.94</v>
      </c>
      <c r="BF21">
        <v>1.43</v>
      </c>
      <c r="BG21">
        <v>3.78</v>
      </c>
      <c r="BH21">
        <v>5.44</v>
      </c>
      <c r="BI21">
        <v>4.45</v>
      </c>
      <c r="BJ21">
        <v>2.9</v>
      </c>
      <c r="BK21">
        <v>3.88</v>
      </c>
      <c r="BL21">
        <v>0.85</v>
      </c>
      <c r="BM21">
        <v>0</v>
      </c>
      <c r="BN21">
        <v>0.47</v>
      </c>
      <c r="BO21">
        <v>14.53</v>
      </c>
      <c r="BP21">
        <v>0</v>
      </c>
      <c r="BQ21">
        <v>4.1399999999999997</v>
      </c>
      <c r="BR21">
        <v>1.06</v>
      </c>
      <c r="BS21">
        <v>0.42</v>
      </c>
      <c r="BT21">
        <v>0</v>
      </c>
      <c r="BU21">
        <v>0</v>
      </c>
      <c r="BV21">
        <v>0</v>
      </c>
      <c r="BW21">
        <f t="shared" si="2"/>
        <v>72.08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114.613371</v>
      </c>
      <c r="L22">
        <v>350.45926100000003</v>
      </c>
      <c r="M22">
        <v>87.156000000000006</v>
      </c>
      <c r="N22">
        <v>114.39225</v>
      </c>
      <c r="O22">
        <v>119.757791</v>
      </c>
      <c r="P22">
        <v>112.5765</v>
      </c>
      <c r="Q22">
        <v>5.0451579999999998</v>
      </c>
      <c r="R22">
        <v>21.537610999999998</v>
      </c>
      <c r="S22">
        <v>13.049289999999999</v>
      </c>
      <c r="T22">
        <v>0</v>
      </c>
      <c r="U22">
        <v>337.94738999999998</v>
      </c>
      <c r="V22">
        <v>1.9368000000000001</v>
      </c>
      <c r="W22">
        <v>16.462800000000001</v>
      </c>
      <c r="X22">
        <v>48.42</v>
      </c>
      <c r="Y22">
        <v>0</v>
      </c>
      <c r="Z22">
        <v>0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44.728459000000001</v>
      </c>
      <c r="AF22">
        <v>25.780745</v>
      </c>
      <c r="AG22">
        <v>17.271995</v>
      </c>
      <c r="AH22">
        <v>148.10758000000001</v>
      </c>
      <c r="AI22">
        <v>18.491598</v>
      </c>
      <c r="AJ22">
        <v>0</v>
      </c>
      <c r="AK22">
        <v>43.011485999999998</v>
      </c>
      <c r="AL22">
        <v>76.856679</v>
      </c>
      <c r="AM22">
        <v>15.490525999999999</v>
      </c>
      <c r="AN22">
        <v>0.66691800000000001</v>
      </c>
      <c r="AO22">
        <v>28.470960000000002</v>
      </c>
      <c r="AP22">
        <v>11.164683999999999</v>
      </c>
      <c r="AQ22">
        <v>15.069272</v>
      </c>
      <c r="AR22">
        <v>47.575555000000001</v>
      </c>
      <c r="AS22">
        <v>30.613254000000001</v>
      </c>
      <c r="AT22">
        <v>10.892175999999999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72.08</v>
      </c>
      <c r="BA22">
        <f t="shared" si="1"/>
        <v>2092.7794780000008</v>
      </c>
      <c r="BD22">
        <v>21.79</v>
      </c>
      <c r="BE22">
        <v>6.94</v>
      </c>
      <c r="BF22">
        <v>1.43</v>
      </c>
      <c r="BG22">
        <v>3.78</v>
      </c>
      <c r="BH22">
        <v>5.44</v>
      </c>
      <c r="BI22">
        <v>4.45</v>
      </c>
      <c r="BJ22">
        <v>2.9</v>
      </c>
      <c r="BK22">
        <v>3.88</v>
      </c>
      <c r="BL22">
        <v>0.85</v>
      </c>
      <c r="BM22">
        <v>0</v>
      </c>
      <c r="BN22">
        <v>0.47</v>
      </c>
      <c r="BO22">
        <v>14.53</v>
      </c>
      <c r="BP22">
        <v>0</v>
      </c>
      <c r="BQ22">
        <v>4.1399999999999997</v>
      </c>
      <c r="BR22">
        <v>1.06</v>
      </c>
      <c r="BS22">
        <v>0.42</v>
      </c>
      <c r="BT22">
        <v>0</v>
      </c>
      <c r="BU22">
        <v>0</v>
      </c>
      <c r="BV22">
        <v>0</v>
      </c>
      <c r="BW22">
        <f t="shared" si="2"/>
        <v>72.08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114.670469</v>
      </c>
      <c r="L23">
        <v>352.53435100000002</v>
      </c>
      <c r="M23">
        <v>87.156000000000006</v>
      </c>
      <c r="N23">
        <v>114.39225</v>
      </c>
      <c r="O23">
        <v>119.757791</v>
      </c>
      <c r="P23">
        <v>112.5765</v>
      </c>
      <c r="Q23">
        <v>5.0722100000000001</v>
      </c>
      <c r="R23">
        <v>21.673683</v>
      </c>
      <c r="S23">
        <v>13.161825</v>
      </c>
      <c r="T23">
        <v>0</v>
      </c>
      <c r="U23">
        <v>337.94738999999998</v>
      </c>
      <c r="V23">
        <v>1.9368000000000001</v>
      </c>
      <c r="W23">
        <v>16.307856000000001</v>
      </c>
      <c r="X23">
        <v>48.110112000000001</v>
      </c>
      <c r="Y23">
        <v>0</v>
      </c>
      <c r="Z23">
        <v>0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44.728459000000001</v>
      </c>
      <c r="AF23">
        <v>25.780745</v>
      </c>
      <c r="AG23">
        <v>17.271995</v>
      </c>
      <c r="AH23">
        <v>148.10758000000001</v>
      </c>
      <c r="AI23">
        <v>7.3966390000000004</v>
      </c>
      <c r="AJ23">
        <v>0</v>
      </c>
      <c r="AK23">
        <v>43.011485999999998</v>
      </c>
      <c r="AL23">
        <v>76.856679</v>
      </c>
      <c r="AM23">
        <v>15.490525999999999</v>
      </c>
      <c r="AN23">
        <v>0.66691800000000001</v>
      </c>
      <c r="AO23">
        <v>28.470960000000002</v>
      </c>
      <c r="AP23">
        <v>11.164683999999999</v>
      </c>
      <c r="AQ23">
        <v>15.069272</v>
      </c>
      <c r="AR23">
        <v>47.575555000000001</v>
      </c>
      <c r="AS23">
        <v>30.613254000000001</v>
      </c>
      <c r="AT23">
        <v>10.892175999999999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72.240000000000009</v>
      </c>
      <c r="BA23">
        <f t="shared" si="1"/>
        <v>2083.7875340000005</v>
      </c>
      <c r="BD23">
        <v>21.79</v>
      </c>
      <c r="BE23">
        <v>6.94</v>
      </c>
      <c r="BF23">
        <v>1.59</v>
      </c>
      <c r="BG23">
        <v>3.78</v>
      </c>
      <c r="BH23">
        <v>5.44</v>
      </c>
      <c r="BI23">
        <v>4.45</v>
      </c>
      <c r="BJ23">
        <v>2.9</v>
      </c>
      <c r="BK23">
        <v>3.88</v>
      </c>
      <c r="BL23">
        <v>0.85</v>
      </c>
      <c r="BM23">
        <v>0</v>
      </c>
      <c r="BN23">
        <v>0.47</v>
      </c>
      <c r="BO23">
        <v>14.53</v>
      </c>
      <c r="BP23">
        <v>0</v>
      </c>
      <c r="BQ23">
        <v>4.1399999999999997</v>
      </c>
      <c r="BR23">
        <v>1.06</v>
      </c>
      <c r="BS23">
        <v>0.42</v>
      </c>
      <c r="BT23">
        <v>0</v>
      </c>
      <c r="BU23">
        <v>0</v>
      </c>
      <c r="BV23">
        <v>0</v>
      </c>
      <c r="BW23">
        <f t="shared" si="2"/>
        <v>72.240000000000009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114.66744</v>
      </c>
      <c r="L24">
        <v>352.53435100000002</v>
      </c>
      <c r="M24">
        <v>87.156000000000006</v>
      </c>
      <c r="N24">
        <v>114.39225</v>
      </c>
      <c r="O24">
        <v>119.757791</v>
      </c>
      <c r="P24">
        <v>112.5765</v>
      </c>
      <c r="Q24">
        <v>4.2240260000000003</v>
      </c>
      <c r="R24">
        <v>21.673683</v>
      </c>
      <c r="S24">
        <v>13.161825</v>
      </c>
      <c r="T24">
        <v>0</v>
      </c>
      <c r="U24">
        <v>337.94738999999998</v>
      </c>
      <c r="V24">
        <v>1.9368000000000001</v>
      </c>
      <c r="W24">
        <v>16.307856000000001</v>
      </c>
      <c r="X24">
        <v>48.110112000000001</v>
      </c>
      <c r="Y24">
        <v>0</v>
      </c>
      <c r="Z24">
        <v>0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44.728459000000001</v>
      </c>
      <c r="AF24">
        <v>25.780745</v>
      </c>
      <c r="AG24">
        <v>17.271995</v>
      </c>
      <c r="AH24">
        <v>148.10758000000001</v>
      </c>
      <c r="AI24">
        <v>18.491598</v>
      </c>
      <c r="AJ24">
        <v>0</v>
      </c>
      <c r="AK24">
        <v>43.011485999999998</v>
      </c>
      <c r="AL24">
        <v>76.856679</v>
      </c>
      <c r="AM24">
        <v>15.490525999999999</v>
      </c>
      <c r="AN24">
        <v>0.66691800000000001</v>
      </c>
      <c r="AO24">
        <v>28.470960000000002</v>
      </c>
      <c r="AP24">
        <v>11.164683999999999</v>
      </c>
      <c r="AQ24">
        <v>30.138545000000001</v>
      </c>
      <c r="AR24">
        <v>47.575555000000001</v>
      </c>
      <c r="AS24">
        <v>30.613254000000001</v>
      </c>
      <c r="AT24">
        <v>10.892175999999999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72.240000000000009</v>
      </c>
      <c r="BA24">
        <f t="shared" si="1"/>
        <v>2109.1005530000002</v>
      </c>
      <c r="BD24">
        <v>21.79</v>
      </c>
      <c r="BE24">
        <v>6.94</v>
      </c>
      <c r="BF24">
        <v>1.59</v>
      </c>
      <c r="BG24">
        <v>3.78</v>
      </c>
      <c r="BH24">
        <v>5.44</v>
      </c>
      <c r="BI24">
        <v>4.45</v>
      </c>
      <c r="BJ24">
        <v>2.9</v>
      </c>
      <c r="BK24">
        <v>3.88</v>
      </c>
      <c r="BL24">
        <v>0.85</v>
      </c>
      <c r="BM24">
        <v>0</v>
      </c>
      <c r="BN24">
        <v>0.47</v>
      </c>
      <c r="BO24">
        <v>14.53</v>
      </c>
      <c r="BP24">
        <v>0</v>
      </c>
      <c r="BQ24">
        <v>4.1399999999999997</v>
      </c>
      <c r="BR24">
        <v>1.06</v>
      </c>
      <c r="BS24">
        <v>0.42</v>
      </c>
      <c r="BT24">
        <v>0</v>
      </c>
      <c r="BU24">
        <v>0</v>
      </c>
      <c r="BV24">
        <v>0</v>
      </c>
      <c r="BW24">
        <f t="shared" si="2"/>
        <v>72.240000000000009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114.617653</v>
      </c>
      <c r="L25">
        <v>352.53435100000002</v>
      </c>
      <c r="M25">
        <v>87.156000000000006</v>
      </c>
      <c r="N25">
        <v>114.39225</v>
      </c>
      <c r="O25">
        <v>119.757791</v>
      </c>
      <c r="P25">
        <v>112.5765</v>
      </c>
      <c r="Q25">
        <v>4.2240260000000003</v>
      </c>
      <c r="R25">
        <v>21.537610999999998</v>
      </c>
      <c r="S25">
        <v>13.049289999999999</v>
      </c>
      <c r="T25">
        <v>0</v>
      </c>
      <c r="U25">
        <v>337.94738999999998</v>
      </c>
      <c r="V25">
        <v>1.9368000000000001</v>
      </c>
      <c r="W25">
        <v>16.307856000000001</v>
      </c>
      <c r="X25">
        <v>48.42</v>
      </c>
      <c r="Y25">
        <v>0</v>
      </c>
      <c r="Z25">
        <v>0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44.728459000000001</v>
      </c>
      <c r="AF25">
        <v>25.780745</v>
      </c>
      <c r="AG25">
        <v>17.271995</v>
      </c>
      <c r="AH25">
        <v>148.10758000000001</v>
      </c>
      <c r="AI25">
        <v>18.491598</v>
      </c>
      <c r="AJ25">
        <v>0</v>
      </c>
      <c r="AK25">
        <v>43.011485999999998</v>
      </c>
      <c r="AL25">
        <v>76.856679</v>
      </c>
      <c r="AM25">
        <v>15.490525999999999</v>
      </c>
      <c r="AN25">
        <v>0.66691800000000001</v>
      </c>
      <c r="AO25">
        <v>28.470960000000002</v>
      </c>
      <c r="AP25">
        <v>11.164683999999999</v>
      </c>
      <c r="AQ25">
        <v>30.138545000000001</v>
      </c>
      <c r="AR25">
        <v>47.575555000000001</v>
      </c>
      <c r="AS25">
        <v>30.613254000000001</v>
      </c>
      <c r="AT25">
        <v>10.892175999999999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72.08</v>
      </c>
      <c r="BA25">
        <f t="shared" si="1"/>
        <v>2108.9520470000007</v>
      </c>
      <c r="BD25">
        <v>21.79</v>
      </c>
      <c r="BE25">
        <v>6.94</v>
      </c>
      <c r="BF25">
        <v>1.43</v>
      </c>
      <c r="BG25">
        <v>3.78</v>
      </c>
      <c r="BH25">
        <v>5.44</v>
      </c>
      <c r="BI25">
        <v>4.45</v>
      </c>
      <c r="BJ25">
        <v>2.9</v>
      </c>
      <c r="BK25">
        <v>3.88</v>
      </c>
      <c r="BL25">
        <v>0.85</v>
      </c>
      <c r="BM25">
        <v>0</v>
      </c>
      <c r="BN25">
        <v>0.47</v>
      </c>
      <c r="BO25">
        <v>14.53</v>
      </c>
      <c r="BP25">
        <v>0</v>
      </c>
      <c r="BQ25">
        <v>4.1399999999999997</v>
      </c>
      <c r="BR25">
        <v>1.06</v>
      </c>
      <c r="BS25">
        <v>0.42</v>
      </c>
      <c r="BT25">
        <v>0</v>
      </c>
      <c r="BU25">
        <v>0</v>
      </c>
      <c r="BV25">
        <v>0</v>
      </c>
      <c r="BW25">
        <f t="shared" si="2"/>
        <v>72.08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114.676294</v>
      </c>
      <c r="L26">
        <v>352.53435100000002</v>
      </c>
      <c r="M26">
        <v>87.156000000000006</v>
      </c>
      <c r="N26">
        <v>114.39225</v>
      </c>
      <c r="O26">
        <v>119.757791</v>
      </c>
      <c r="P26">
        <v>112.5765</v>
      </c>
      <c r="Q26">
        <v>4.9496739999999999</v>
      </c>
      <c r="R26">
        <v>22.134625</v>
      </c>
      <c r="S26">
        <v>13.603785999999999</v>
      </c>
      <c r="T26">
        <v>0</v>
      </c>
      <c r="U26">
        <v>337.94738999999998</v>
      </c>
      <c r="V26">
        <v>6.1590239999999996</v>
      </c>
      <c r="W26">
        <v>23.030004999999999</v>
      </c>
      <c r="X26">
        <v>94.640957</v>
      </c>
      <c r="Y26">
        <v>0</v>
      </c>
      <c r="Z26">
        <v>0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44.728459000000001</v>
      </c>
      <c r="AF26">
        <v>25.780745</v>
      </c>
      <c r="AG26">
        <v>17.271995</v>
      </c>
      <c r="AH26">
        <v>148.10758000000001</v>
      </c>
      <c r="AI26">
        <v>22.189917999999999</v>
      </c>
      <c r="AJ26">
        <v>0</v>
      </c>
      <c r="AK26">
        <v>43.011485999999998</v>
      </c>
      <c r="AL26">
        <v>76.856679</v>
      </c>
      <c r="AM26">
        <v>15.490525999999999</v>
      </c>
      <c r="AN26">
        <v>0.66691800000000001</v>
      </c>
      <c r="AO26">
        <v>28.470960000000002</v>
      </c>
      <c r="AP26">
        <v>11.164683999999999</v>
      </c>
      <c r="AQ26">
        <v>30.5046</v>
      </c>
      <c r="AR26">
        <v>47.575555000000001</v>
      </c>
      <c r="AS26">
        <v>30.613254000000001</v>
      </c>
      <c r="AT26">
        <v>10.892175999999999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72.2</v>
      </c>
      <c r="BA26">
        <f t="shared" si="1"/>
        <v>2172.2375510000002</v>
      </c>
      <c r="BD26">
        <v>21.79</v>
      </c>
      <c r="BE26">
        <v>6.94</v>
      </c>
      <c r="BF26">
        <v>1.43</v>
      </c>
      <c r="BG26">
        <v>3.78</v>
      </c>
      <c r="BH26">
        <v>5.44</v>
      </c>
      <c r="BI26">
        <v>4.45</v>
      </c>
      <c r="BJ26">
        <v>2.9</v>
      </c>
      <c r="BK26">
        <v>3.97</v>
      </c>
      <c r="BL26">
        <v>0.88</v>
      </c>
      <c r="BM26">
        <v>0</v>
      </c>
      <c r="BN26">
        <v>0.47</v>
      </c>
      <c r="BO26">
        <v>14.53</v>
      </c>
      <c r="BP26">
        <v>0</v>
      </c>
      <c r="BQ26">
        <v>4.1399999999999997</v>
      </c>
      <c r="BR26">
        <v>1.06</v>
      </c>
      <c r="BS26">
        <v>0.42</v>
      </c>
      <c r="BT26">
        <v>0</v>
      </c>
      <c r="BU26">
        <v>0</v>
      </c>
      <c r="BV26">
        <v>0</v>
      </c>
      <c r="BW26">
        <f t="shared" si="2"/>
        <v>72.2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114.63494300000001</v>
      </c>
      <c r="L27">
        <v>349.07586800000001</v>
      </c>
      <c r="M27">
        <v>87.156000000000006</v>
      </c>
      <c r="N27">
        <v>114.39225</v>
      </c>
      <c r="O27">
        <v>119.757791</v>
      </c>
      <c r="P27">
        <v>112.5765</v>
      </c>
      <c r="Q27">
        <v>5.375813</v>
      </c>
      <c r="R27">
        <v>20.775200000000002</v>
      </c>
      <c r="S27">
        <v>13.109686</v>
      </c>
      <c r="T27">
        <v>0</v>
      </c>
      <c r="U27">
        <v>337.94738999999998</v>
      </c>
      <c r="V27">
        <v>6.1590239999999996</v>
      </c>
      <c r="W27">
        <v>23.030004999999999</v>
      </c>
      <c r="X27">
        <v>142.854131</v>
      </c>
      <c r="Y27">
        <v>0</v>
      </c>
      <c r="Z27">
        <v>0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44.728459000000001</v>
      </c>
      <c r="AF27">
        <v>25.780745</v>
      </c>
      <c r="AG27">
        <v>17.271995</v>
      </c>
      <c r="AH27">
        <v>148.10758000000001</v>
      </c>
      <c r="AI27">
        <v>34.517650000000003</v>
      </c>
      <c r="AJ27">
        <v>0</v>
      </c>
      <c r="AK27">
        <v>44.854835000000001</v>
      </c>
      <c r="AL27">
        <v>76.856679</v>
      </c>
      <c r="AM27">
        <v>15.490525999999999</v>
      </c>
      <c r="AN27">
        <v>0.66691800000000001</v>
      </c>
      <c r="AO27">
        <v>28.470960000000002</v>
      </c>
      <c r="AP27">
        <v>11.164683999999999</v>
      </c>
      <c r="AQ27">
        <v>43.926623999999997</v>
      </c>
      <c r="AR27">
        <v>47.575555000000001</v>
      </c>
      <c r="AS27">
        <v>30.613254000000001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72.760000000000005</v>
      </c>
      <c r="BA27">
        <f t="shared" si="1"/>
        <v>2243.6766100000004</v>
      </c>
      <c r="BD27">
        <v>21.79</v>
      </c>
      <c r="BE27">
        <v>7.11</v>
      </c>
      <c r="BF27">
        <v>1.38</v>
      </c>
      <c r="BG27">
        <v>3.89</v>
      </c>
      <c r="BH27">
        <v>5.63</v>
      </c>
      <c r="BI27">
        <v>4.45</v>
      </c>
      <c r="BJ27">
        <v>2.9</v>
      </c>
      <c r="BK27">
        <v>3.97</v>
      </c>
      <c r="BL27">
        <v>0.91</v>
      </c>
      <c r="BM27">
        <v>0</v>
      </c>
      <c r="BN27">
        <v>0.49</v>
      </c>
      <c r="BO27">
        <v>14.53</v>
      </c>
      <c r="BP27">
        <v>0</v>
      </c>
      <c r="BQ27">
        <v>4.2699999999999996</v>
      </c>
      <c r="BR27">
        <v>1.01</v>
      </c>
      <c r="BS27">
        <v>0.43</v>
      </c>
      <c r="BT27">
        <v>0</v>
      </c>
      <c r="BU27">
        <v>0</v>
      </c>
      <c r="BV27">
        <v>0</v>
      </c>
      <c r="BW27">
        <f t="shared" si="2"/>
        <v>72.760000000000005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114.632091</v>
      </c>
      <c r="L28">
        <v>348.62400000000002</v>
      </c>
      <c r="M28">
        <v>87.156000000000006</v>
      </c>
      <c r="N28">
        <v>114.39225</v>
      </c>
      <c r="O28">
        <v>119.757791</v>
      </c>
      <c r="P28">
        <v>112.5765</v>
      </c>
      <c r="Q28">
        <v>5.375813</v>
      </c>
      <c r="R28">
        <v>20.775200000000002</v>
      </c>
      <c r="S28">
        <v>13.109686</v>
      </c>
      <c r="T28">
        <v>0</v>
      </c>
      <c r="U28">
        <v>337.94738999999998</v>
      </c>
      <c r="V28">
        <v>6.1590239999999996</v>
      </c>
      <c r="W28">
        <v>29.237158000000001</v>
      </c>
      <c r="X28">
        <v>142.854131</v>
      </c>
      <c r="Y28">
        <v>0</v>
      </c>
      <c r="Z28">
        <v>0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44.728459000000001</v>
      </c>
      <c r="AF28">
        <v>25.780745</v>
      </c>
      <c r="AG28">
        <v>17.271995</v>
      </c>
      <c r="AH28">
        <v>148.10758000000001</v>
      </c>
      <c r="AI28">
        <v>64.104206000000005</v>
      </c>
      <c r="AJ28">
        <v>0</v>
      </c>
      <c r="AK28">
        <v>44.854835000000001</v>
      </c>
      <c r="AL28">
        <v>76.856679</v>
      </c>
      <c r="AM28">
        <v>15.490525999999999</v>
      </c>
      <c r="AN28">
        <v>0.66691800000000001</v>
      </c>
      <c r="AO28">
        <v>28.470960000000002</v>
      </c>
      <c r="AP28">
        <v>11.164683999999999</v>
      </c>
      <c r="AQ28">
        <v>43.926623999999997</v>
      </c>
      <c r="AR28">
        <v>47.575555000000001</v>
      </c>
      <c r="AS28">
        <v>30.613254000000001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72.760000000000005</v>
      </c>
      <c r="BA28">
        <f t="shared" si="1"/>
        <v>2279.0155990000003</v>
      </c>
      <c r="BD28">
        <v>21.79</v>
      </c>
      <c r="BE28">
        <v>7.11</v>
      </c>
      <c r="BF28">
        <v>1.38</v>
      </c>
      <c r="BG28">
        <v>3.89</v>
      </c>
      <c r="BH28">
        <v>5.63</v>
      </c>
      <c r="BI28">
        <v>4.45</v>
      </c>
      <c r="BJ28">
        <v>2.9</v>
      </c>
      <c r="BK28">
        <v>3.97</v>
      </c>
      <c r="BL28">
        <v>0.91</v>
      </c>
      <c r="BM28">
        <v>0</v>
      </c>
      <c r="BN28">
        <v>0.49</v>
      </c>
      <c r="BO28">
        <v>14.53</v>
      </c>
      <c r="BP28">
        <v>0</v>
      </c>
      <c r="BQ28">
        <v>4.2699999999999996</v>
      </c>
      <c r="BR28">
        <v>1.01</v>
      </c>
      <c r="BS28">
        <v>0.43</v>
      </c>
      <c r="BT28">
        <v>0</v>
      </c>
      <c r="BU28">
        <v>0</v>
      </c>
      <c r="BV28">
        <v>0</v>
      </c>
      <c r="BW28">
        <f t="shared" si="2"/>
        <v>72.760000000000005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114.63494300000001</v>
      </c>
      <c r="L29">
        <v>348.62400000000002</v>
      </c>
      <c r="M29">
        <v>87.156000000000006</v>
      </c>
      <c r="N29">
        <v>114.39225</v>
      </c>
      <c r="O29">
        <v>119.757791</v>
      </c>
      <c r="P29">
        <v>112.5765</v>
      </c>
      <c r="Q29">
        <v>5.9249619999999998</v>
      </c>
      <c r="R29">
        <v>23.021191999999999</v>
      </c>
      <c r="S29">
        <v>14.331932999999999</v>
      </c>
      <c r="T29">
        <v>0</v>
      </c>
      <c r="U29">
        <v>337.94738999999998</v>
      </c>
      <c r="V29">
        <v>11.001023999999999</v>
      </c>
      <c r="W29">
        <v>29.237158000000001</v>
      </c>
      <c r="X29">
        <v>142.854131</v>
      </c>
      <c r="Y29">
        <v>0</v>
      </c>
      <c r="Z29">
        <v>0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44.728459000000001</v>
      </c>
      <c r="AF29">
        <v>25.780745</v>
      </c>
      <c r="AG29">
        <v>17.271995</v>
      </c>
      <c r="AH29">
        <v>148.10758000000001</v>
      </c>
      <c r="AI29">
        <v>64.104206000000005</v>
      </c>
      <c r="AJ29">
        <v>0</v>
      </c>
      <c r="AK29">
        <v>44.854835000000001</v>
      </c>
      <c r="AL29">
        <v>76.856679</v>
      </c>
      <c r="AM29">
        <v>15.490525999999999</v>
      </c>
      <c r="AN29">
        <v>0.66691800000000001</v>
      </c>
      <c r="AO29">
        <v>28.470960000000002</v>
      </c>
      <c r="AP29">
        <v>11.164683999999999</v>
      </c>
      <c r="AQ29">
        <v>43.926623999999997</v>
      </c>
      <c r="AR29">
        <v>47.575555000000001</v>
      </c>
      <c r="AS29">
        <v>30.889426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72.760000000000005</v>
      </c>
      <c r="BA29">
        <f t="shared" si="1"/>
        <v>2288.1540110000005</v>
      </c>
      <c r="BD29">
        <v>21.79</v>
      </c>
      <c r="BE29">
        <v>7.11</v>
      </c>
      <c r="BF29">
        <v>1.38</v>
      </c>
      <c r="BG29">
        <v>3.89</v>
      </c>
      <c r="BH29">
        <v>5.63</v>
      </c>
      <c r="BI29">
        <v>4.45</v>
      </c>
      <c r="BJ29">
        <v>2.9</v>
      </c>
      <c r="BK29">
        <v>3.97</v>
      </c>
      <c r="BL29">
        <v>0.91</v>
      </c>
      <c r="BM29">
        <v>0</v>
      </c>
      <c r="BN29">
        <v>0.49</v>
      </c>
      <c r="BO29">
        <v>14.53</v>
      </c>
      <c r="BP29">
        <v>0</v>
      </c>
      <c r="BQ29">
        <v>4.2699999999999996</v>
      </c>
      <c r="BR29">
        <v>1.01</v>
      </c>
      <c r="BS29">
        <v>0.43</v>
      </c>
      <c r="BT29">
        <v>0</v>
      </c>
      <c r="BU29">
        <v>0</v>
      </c>
      <c r="BV29">
        <v>0</v>
      </c>
      <c r="BW29">
        <f t="shared" si="2"/>
        <v>72.760000000000005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114.632091</v>
      </c>
      <c r="L30">
        <v>348.62400000000002</v>
      </c>
      <c r="M30">
        <v>87.156000000000006</v>
      </c>
      <c r="N30">
        <v>114.39225</v>
      </c>
      <c r="O30">
        <v>119.757791</v>
      </c>
      <c r="P30">
        <v>112.5765</v>
      </c>
      <c r="Q30">
        <v>5.375813</v>
      </c>
      <c r="R30">
        <v>20.775200000000002</v>
      </c>
      <c r="S30">
        <v>13.109686</v>
      </c>
      <c r="T30">
        <v>0</v>
      </c>
      <c r="U30">
        <v>337.94738999999998</v>
      </c>
      <c r="V30">
        <v>6.1590239999999996</v>
      </c>
      <c r="W30">
        <v>29.237158000000001</v>
      </c>
      <c r="X30">
        <v>142.854131</v>
      </c>
      <c r="Y30">
        <v>0</v>
      </c>
      <c r="Z30">
        <v>0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44.728459000000001</v>
      </c>
      <c r="AF30">
        <v>25.780745</v>
      </c>
      <c r="AG30">
        <v>17.271995</v>
      </c>
      <c r="AH30">
        <v>148.10758000000001</v>
      </c>
      <c r="AI30">
        <v>64.104206000000005</v>
      </c>
      <c r="AJ30">
        <v>0</v>
      </c>
      <c r="AK30">
        <v>44.854835000000001</v>
      </c>
      <c r="AL30">
        <v>76.856679</v>
      </c>
      <c r="AM30">
        <v>15.490525999999999</v>
      </c>
      <c r="AN30">
        <v>0.66691800000000001</v>
      </c>
      <c r="AO30">
        <v>28.470960000000002</v>
      </c>
      <c r="AP30">
        <v>11.164683999999999</v>
      </c>
      <c r="AQ30">
        <v>43.926623999999997</v>
      </c>
      <c r="AR30">
        <v>47.575555000000001</v>
      </c>
      <c r="AS30">
        <v>30.889426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72.760000000000005</v>
      </c>
      <c r="BA30">
        <f t="shared" si="1"/>
        <v>2279.2917710000006</v>
      </c>
      <c r="BD30">
        <v>21.79</v>
      </c>
      <c r="BE30">
        <v>7.11</v>
      </c>
      <c r="BF30">
        <v>1.38</v>
      </c>
      <c r="BG30">
        <v>3.89</v>
      </c>
      <c r="BH30">
        <v>5.63</v>
      </c>
      <c r="BI30">
        <v>4.45</v>
      </c>
      <c r="BJ30">
        <v>2.9</v>
      </c>
      <c r="BK30">
        <v>3.97</v>
      </c>
      <c r="BL30">
        <v>0.91</v>
      </c>
      <c r="BM30">
        <v>0</v>
      </c>
      <c r="BN30">
        <v>0.49</v>
      </c>
      <c r="BO30">
        <v>14.53</v>
      </c>
      <c r="BP30">
        <v>0</v>
      </c>
      <c r="BQ30">
        <v>4.2699999999999996</v>
      </c>
      <c r="BR30">
        <v>1.01</v>
      </c>
      <c r="BS30">
        <v>0.43</v>
      </c>
      <c r="BT30">
        <v>0</v>
      </c>
      <c r="BU30">
        <v>0</v>
      </c>
      <c r="BV30">
        <v>0</v>
      </c>
      <c r="BW30">
        <f t="shared" si="2"/>
        <v>72.760000000000005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114.550681</v>
      </c>
      <c r="L31">
        <v>349.07586800000001</v>
      </c>
      <c r="M31">
        <v>87.156000000000006</v>
      </c>
      <c r="N31">
        <v>114.39225</v>
      </c>
      <c r="O31">
        <v>119.757791</v>
      </c>
      <c r="P31">
        <v>112.5765</v>
      </c>
      <c r="Q31">
        <v>5.0344170000000004</v>
      </c>
      <c r="R31">
        <v>18.579552</v>
      </c>
      <c r="S31">
        <v>11.972746000000001</v>
      </c>
      <c r="T31">
        <v>0</v>
      </c>
      <c r="U31">
        <v>337.94738999999998</v>
      </c>
      <c r="V31">
        <v>1.9368000000000001</v>
      </c>
      <c r="W31">
        <v>16.462800000000001</v>
      </c>
      <c r="X31">
        <v>75.022045000000006</v>
      </c>
      <c r="Y31">
        <v>0</v>
      </c>
      <c r="Z31">
        <v>0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44.728459000000001</v>
      </c>
      <c r="AF31">
        <v>25.780745</v>
      </c>
      <c r="AG31">
        <v>17.271995</v>
      </c>
      <c r="AH31">
        <v>148.10758000000001</v>
      </c>
      <c r="AI31">
        <v>64.104206000000005</v>
      </c>
      <c r="AJ31">
        <v>0</v>
      </c>
      <c r="AK31">
        <v>44.854835000000001</v>
      </c>
      <c r="AL31">
        <v>76.856679</v>
      </c>
      <c r="AM31">
        <v>15.490525999999999</v>
      </c>
      <c r="AN31">
        <v>0.66691800000000001</v>
      </c>
      <c r="AO31">
        <v>28.470960000000002</v>
      </c>
      <c r="AP31">
        <v>11.164683999999999</v>
      </c>
      <c r="AQ31">
        <v>43.926623999999997</v>
      </c>
      <c r="AR31">
        <v>47.575555000000001</v>
      </c>
      <c r="AS31">
        <v>30.889426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</v>
      </c>
      <c r="BA31">
        <f t="shared" si="1"/>
        <v>2191.099577</v>
      </c>
      <c r="BD31">
        <v>21.79</v>
      </c>
      <c r="BE31">
        <v>7.11</v>
      </c>
      <c r="BF31">
        <v>1.4</v>
      </c>
      <c r="BG31">
        <v>3.89</v>
      </c>
      <c r="BH31">
        <v>5.63</v>
      </c>
      <c r="BI31">
        <v>4.45</v>
      </c>
      <c r="BJ31">
        <v>2.9</v>
      </c>
      <c r="BK31">
        <v>3.91</v>
      </c>
      <c r="BL31">
        <v>0.89</v>
      </c>
      <c r="BM31">
        <v>0</v>
      </c>
      <c r="BN31">
        <v>0.49</v>
      </c>
      <c r="BO31">
        <v>14.53</v>
      </c>
      <c r="BP31">
        <v>0</v>
      </c>
      <c r="BQ31">
        <v>4.2699999999999996</v>
      </c>
      <c r="BR31">
        <v>1.01</v>
      </c>
      <c r="BS31">
        <v>0.43</v>
      </c>
      <c r="BT31">
        <v>0</v>
      </c>
      <c r="BU31">
        <v>0</v>
      </c>
      <c r="BV31">
        <v>0</v>
      </c>
      <c r="BW31">
        <f t="shared" si="2"/>
        <v>72.7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114.546358</v>
      </c>
      <c r="L32">
        <v>349.07586800000001</v>
      </c>
      <c r="M32">
        <v>87.156000000000006</v>
      </c>
      <c r="N32">
        <v>114.39225</v>
      </c>
      <c r="O32">
        <v>119.757791</v>
      </c>
      <c r="P32">
        <v>112.5765</v>
      </c>
      <c r="Q32">
        <v>5.0344170000000004</v>
      </c>
      <c r="R32">
        <v>18.579552</v>
      </c>
      <c r="S32">
        <v>11.972746000000001</v>
      </c>
      <c r="T32">
        <v>0</v>
      </c>
      <c r="U32">
        <v>337.94738999999998</v>
      </c>
      <c r="V32">
        <v>1.9368000000000001</v>
      </c>
      <c r="W32">
        <v>16.462800000000001</v>
      </c>
      <c r="X32">
        <v>75.022045000000006</v>
      </c>
      <c r="Y32">
        <v>0</v>
      </c>
      <c r="Z32">
        <v>0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44.728459000000001</v>
      </c>
      <c r="AF32">
        <v>25.780745</v>
      </c>
      <c r="AG32">
        <v>17.271995</v>
      </c>
      <c r="AH32">
        <v>148.10758000000001</v>
      </c>
      <c r="AI32">
        <v>64.104206000000005</v>
      </c>
      <c r="AJ32">
        <v>0</v>
      </c>
      <c r="AK32">
        <v>44.854835000000001</v>
      </c>
      <c r="AL32">
        <v>76.856679</v>
      </c>
      <c r="AM32">
        <v>15.490525999999999</v>
      </c>
      <c r="AN32">
        <v>0.66691800000000001</v>
      </c>
      <c r="AO32">
        <v>28.470960000000002</v>
      </c>
      <c r="AP32">
        <v>11.164683999999999</v>
      </c>
      <c r="AQ32">
        <v>43.926623999999997</v>
      </c>
      <c r="AR32">
        <v>47.575555000000001</v>
      </c>
      <c r="AS32">
        <v>30.889426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</v>
      </c>
      <c r="BA32">
        <f t="shared" si="1"/>
        <v>2191.0952540000003</v>
      </c>
      <c r="BD32">
        <v>21.79</v>
      </c>
      <c r="BE32">
        <v>7.11</v>
      </c>
      <c r="BF32">
        <v>1.4</v>
      </c>
      <c r="BG32">
        <v>3.89</v>
      </c>
      <c r="BH32">
        <v>5.63</v>
      </c>
      <c r="BI32">
        <v>4.45</v>
      </c>
      <c r="BJ32">
        <v>2.9</v>
      </c>
      <c r="BK32">
        <v>3.91</v>
      </c>
      <c r="BL32">
        <v>0.89</v>
      </c>
      <c r="BM32">
        <v>0</v>
      </c>
      <c r="BN32">
        <v>0.49</v>
      </c>
      <c r="BO32">
        <v>14.53</v>
      </c>
      <c r="BP32">
        <v>0</v>
      </c>
      <c r="BQ32">
        <v>4.2699999999999996</v>
      </c>
      <c r="BR32">
        <v>1.01</v>
      </c>
      <c r="BS32">
        <v>0.43</v>
      </c>
      <c r="BT32">
        <v>0</v>
      </c>
      <c r="BU32">
        <v>0</v>
      </c>
      <c r="BV32">
        <v>0</v>
      </c>
      <c r="BW32">
        <f t="shared" si="2"/>
        <v>72.7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114.550681</v>
      </c>
      <c r="L33">
        <v>355.99283400000002</v>
      </c>
      <c r="M33">
        <v>87.156000000000006</v>
      </c>
      <c r="N33">
        <v>114.39225</v>
      </c>
      <c r="O33">
        <v>119.757791</v>
      </c>
      <c r="P33">
        <v>112.5765</v>
      </c>
      <c r="Q33">
        <v>5.0344170000000004</v>
      </c>
      <c r="R33">
        <v>18.579552</v>
      </c>
      <c r="S33">
        <v>11.972746000000001</v>
      </c>
      <c r="T33">
        <v>0</v>
      </c>
      <c r="U33">
        <v>337.94738999999998</v>
      </c>
      <c r="V33">
        <v>1.9368000000000001</v>
      </c>
      <c r="W33">
        <v>16.462800000000001</v>
      </c>
      <c r="X33">
        <v>63.914400000000001</v>
      </c>
      <c r="Y33">
        <v>0</v>
      </c>
      <c r="Z33">
        <v>0</v>
      </c>
      <c r="AA33">
        <v>41.311943999999997</v>
      </c>
      <c r="AB33">
        <v>38.261600000000001</v>
      </c>
      <c r="AC33">
        <v>0</v>
      </c>
      <c r="AD33">
        <v>35.435402000000003</v>
      </c>
      <c r="AE33">
        <v>44.728459000000001</v>
      </c>
      <c r="AF33">
        <v>25.780745</v>
      </c>
      <c r="AG33">
        <v>17.271995</v>
      </c>
      <c r="AH33">
        <v>148.10758000000001</v>
      </c>
      <c r="AI33">
        <v>64.104206000000005</v>
      </c>
      <c r="AJ33">
        <v>0</v>
      </c>
      <c r="AK33">
        <v>44.854835000000001</v>
      </c>
      <c r="AL33">
        <v>76.856679</v>
      </c>
      <c r="AM33">
        <v>15.490525999999999</v>
      </c>
      <c r="AN33">
        <v>0.66691800000000001</v>
      </c>
      <c r="AO33">
        <v>28.470960000000002</v>
      </c>
      <c r="AP33">
        <v>11.164683999999999</v>
      </c>
      <c r="AQ33">
        <v>43.926623999999997</v>
      </c>
      <c r="AR33">
        <v>47.575555000000001</v>
      </c>
      <c r="AS33">
        <v>30.613254000000001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</v>
      </c>
      <c r="BA33">
        <f t="shared" si="1"/>
        <v>2158.4883029999996</v>
      </c>
      <c r="BD33">
        <v>21.79</v>
      </c>
      <c r="BE33">
        <v>7.11</v>
      </c>
      <c r="BF33">
        <v>1.4</v>
      </c>
      <c r="BG33">
        <v>3.89</v>
      </c>
      <c r="BH33">
        <v>5.63</v>
      </c>
      <c r="BI33">
        <v>4.45</v>
      </c>
      <c r="BJ33">
        <v>2.9</v>
      </c>
      <c r="BK33">
        <v>3.91</v>
      </c>
      <c r="BL33">
        <v>0.89</v>
      </c>
      <c r="BM33">
        <v>0</v>
      </c>
      <c r="BN33">
        <v>0.49</v>
      </c>
      <c r="BO33">
        <v>14.53</v>
      </c>
      <c r="BP33">
        <v>0</v>
      </c>
      <c r="BQ33">
        <v>4.2699999999999996</v>
      </c>
      <c r="BR33">
        <v>1.01</v>
      </c>
      <c r="BS33">
        <v>0.43</v>
      </c>
      <c r="BT33">
        <v>0</v>
      </c>
      <c r="BU33">
        <v>0</v>
      </c>
      <c r="BV33">
        <v>0</v>
      </c>
      <c r="BW33">
        <f t="shared" si="2"/>
        <v>72.7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114.546358</v>
      </c>
      <c r="L34">
        <v>355.99283400000002</v>
      </c>
      <c r="M34">
        <v>87.156000000000006</v>
      </c>
      <c r="N34">
        <v>114.39225</v>
      </c>
      <c r="O34">
        <v>119.757791</v>
      </c>
      <c r="P34">
        <v>112.5765</v>
      </c>
      <c r="Q34">
        <v>5.0344170000000004</v>
      </c>
      <c r="R34">
        <v>18.579552</v>
      </c>
      <c r="S34">
        <v>11.972746000000001</v>
      </c>
      <c r="T34">
        <v>0</v>
      </c>
      <c r="U34">
        <v>337.94738999999998</v>
      </c>
      <c r="V34">
        <v>1.9368000000000001</v>
      </c>
      <c r="W34">
        <v>16.307856000000001</v>
      </c>
      <c r="X34">
        <v>48.42</v>
      </c>
      <c r="Y34">
        <v>0</v>
      </c>
      <c r="Z34">
        <v>0</v>
      </c>
      <c r="AA34">
        <v>41.311943999999997</v>
      </c>
      <c r="AB34">
        <v>0</v>
      </c>
      <c r="AC34">
        <v>0</v>
      </c>
      <c r="AD34">
        <v>35.435402000000003</v>
      </c>
      <c r="AE34">
        <v>44.728459000000001</v>
      </c>
      <c r="AF34">
        <v>25.780745</v>
      </c>
      <c r="AG34">
        <v>17.271995</v>
      </c>
      <c r="AH34">
        <v>148.10758000000001</v>
      </c>
      <c r="AI34">
        <v>43.147061999999998</v>
      </c>
      <c r="AJ34">
        <v>0</v>
      </c>
      <c r="AK34">
        <v>44.854835000000001</v>
      </c>
      <c r="AL34">
        <v>76.856679</v>
      </c>
      <c r="AM34">
        <v>15.490525999999999</v>
      </c>
      <c r="AN34">
        <v>0.66691800000000001</v>
      </c>
      <c r="AO34">
        <v>28.470960000000002</v>
      </c>
      <c r="AP34">
        <v>11.164683999999999</v>
      </c>
      <c r="AQ34">
        <v>43.926623999999997</v>
      </c>
      <c r="AR34">
        <v>47.575555000000001</v>
      </c>
      <c r="AS34">
        <v>30.613254000000001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</v>
      </c>
      <c r="BA34">
        <f t="shared" si="1"/>
        <v>2083.6158920000003</v>
      </c>
      <c r="BD34">
        <v>21.79</v>
      </c>
      <c r="BE34">
        <v>7.11</v>
      </c>
      <c r="BF34">
        <v>1.4</v>
      </c>
      <c r="BG34">
        <v>3.89</v>
      </c>
      <c r="BH34">
        <v>5.63</v>
      </c>
      <c r="BI34">
        <v>4.45</v>
      </c>
      <c r="BJ34">
        <v>2.9</v>
      </c>
      <c r="BK34">
        <v>3.91</v>
      </c>
      <c r="BL34">
        <v>0.89</v>
      </c>
      <c r="BM34">
        <v>0</v>
      </c>
      <c r="BN34">
        <v>0.49</v>
      </c>
      <c r="BO34">
        <v>14.53</v>
      </c>
      <c r="BP34">
        <v>0</v>
      </c>
      <c r="BQ34">
        <v>4.2699999999999996</v>
      </c>
      <c r="BR34">
        <v>1.01</v>
      </c>
      <c r="BS34">
        <v>0.43</v>
      </c>
      <c r="BT34">
        <v>0</v>
      </c>
      <c r="BU34">
        <v>0</v>
      </c>
      <c r="BV34">
        <v>0</v>
      </c>
      <c r="BW34">
        <f t="shared" si="2"/>
        <v>72.7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114.550681</v>
      </c>
      <c r="L35">
        <v>356.046471</v>
      </c>
      <c r="M35">
        <v>87.156000000000006</v>
      </c>
      <c r="N35">
        <v>114.39225</v>
      </c>
      <c r="O35">
        <v>119.757791</v>
      </c>
      <c r="P35">
        <v>112.5765</v>
      </c>
      <c r="Q35">
        <v>5.0344170000000004</v>
      </c>
      <c r="R35">
        <v>18.579552</v>
      </c>
      <c r="S35">
        <v>11.972746000000001</v>
      </c>
      <c r="T35">
        <v>0</v>
      </c>
      <c r="U35">
        <v>337.94738999999998</v>
      </c>
      <c r="V35">
        <v>1.9368000000000001</v>
      </c>
      <c r="W35">
        <v>16.307856000000001</v>
      </c>
      <c r="X35">
        <v>48.42</v>
      </c>
      <c r="Y35">
        <v>0</v>
      </c>
      <c r="Z35">
        <v>0</v>
      </c>
      <c r="AA35">
        <v>41.311943999999997</v>
      </c>
      <c r="AB35">
        <v>0</v>
      </c>
      <c r="AC35">
        <v>0</v>
      </c>
      <c r="AD35">
        <v>35.435402000000003</v>
      </c>
      <c r="AE35">
        <v>44.728459000000001</v>
      </c>
      <c r="AF35">
        <v>25.780745</v>
      </c>
      <c r="AG35">
        <v>17.271995</v>
      </c>
      <c r="AH35">
        <v>148.10758000000001</v>
      </c>
      <c r="AI35">
        <v>43.147061999999998</v>
      </c>
      <c r="AJ35">
        <v>0</v>
      </c>
      <c r="AK35">
        <v>46.698185000000002</v>
      </c>
      <c r="AL35">
        <v>76.856679</v>
      </c>
      <c r="AM35">
        <v>15.490525999999999</v>
      </c>
      <c r="AN35">
        <v>0.66691800000000001</v>
      </c>
      <c r="AO35">
        <v>28.470960000000002</v>
      </c>
      <c r="AP35">
        <v>11.164683999999999</v>
      </c>
      <c r="AQ35">
        <v>43.926623999999997</v>
      </c>
      <c r="AR35">
        <v>47.575555000000001</v>
      </c>
      <c r="AS35">
        <v>30.613254000000001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72.73</v>
      </c>
      <c r="BA35">
        <f t="shared" si="1"/>
        <v>2085.5472020000002</v>
      </c>
      <c r="BD35">
        <v>21.79</v>
      </c>
      <c r="BE35">
        <v>7.11</v>
      </c>
      <c r="BF35">
        <v>1.43</v>
      </c>
      <c r="BG35">
        <v>3.89</v>
      </c>
      <c r="BH35">
        <v>5.63</v>
      </c>
      <c r="BI35">
        <v>4.45</v>
      </c>
      <c r="BJ35">
        <v>2.9</v>
      </c>
      <c r="BK35">
        <v>3.91</v>
      </c>
      <c r="BL35">
        <v>0.89</v>
      </c>
      <c r="BM35">
        <v>0</v>
      </c>
      <c r="BN35">
        <v>0.49</v>
      </c>
      <c r="BO35">
        <v>14.53</v>
      </c>
      <c r="BP35">
        <v>0</v>
      </c>
      <c r="BQ35">
        <v>4.2699999999999996</v>
      </c>
      <c r="BR35">
        <v>1.01</v>
      </c>
      <c r="BS35">
        <v>0.43</v>
      </c>
      <c r="BT35">
        <v>0</v>
      </c>
      <c r="BU35">
        <v>0</v>
      </c>
      <c r="BV35">
        <v>0</v>
      </c>
      <c r="BW35">
        <f t="shared" si="2"/>
        <v>72.73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114.546358</v>
      </c>
      <c r="L36">
        <v>356.046471</v>
      </c>
      <c r="M36">
        <v>87.156000000000006</v>
      </c>
      <c r="N36">
        <v>114.39225</v>
      </c>
      <c r="O36">
        <v>119.757791</v>
      </c>
      <c r="P36">
        <v>112.5765</v>
      </c>
      <c r="Q36">
        <v>5.0344170000000004</v>
      </c>
      <c r="R36">
        <v>18.579552</v>
      </c>
      <c r="S36">
        <v>11.972746000000001</v>
      </c>
      <c r="T36">
        <v>0</v>
      </c>
      <c r="U36">
        <v>337.94738999999998</v>
      </c>
      <c r="V36">
        <v>1.9368000000000001</v>
      </c>
      <c r="W36">
        <v>16.307856000000001</v>
      </c>
      <c r="X36">
        <v>48.42</v>
      </c>
      <c r="Y36">
        <v>0</v>
      </c>
      <c r="Z36">
        <v>0</v>
      </c>
      <c r="AA36">
        <v>41.311943999999997</v>
      </c>
      <c r="AB36">
        <v>0</v>
      </c>
      <c r="AC36">
        <v>0</v>
      </c>
      <c r="AD36">
        <v>35.435402000000003</v>
      </c>
      <c r="AE36">
        <v>44.728459000000001</v>
      </c>
      <c r="AF36">
        <v>25.780745</v>
      </c>
      <c r="AG36">
        <v>17.271995</v>
      </c>
      <c r="AH36">
        <v>148.10758000000001</v>
      </c>
      <c r="AI36">
        <v>43.147061999999998</v>
      </c>
      <c r="AJ36">
        <v>0</v>
      </c>
      <c r="AK36">
        <v>46.698185000000002</v>
      </c>
      <c r="AL36">
        <v>76.856679</v>
      </c>
      <c r="AM36">
        <v>15.490525999999999</v>
      </c>
      <c r="AN36">
        <v>0.66691800000000001</v>
      </c>
      <c r="AO36">
        <v>28.470960000000002</v>
      </c>
      <c r="AP36">
        <v>11.164683999999999</v>
      </c>
      <c r="AQ36">
        <v>43.926623999999997</v>
      </c>
      <c r="AR36">
        <v>47.575555000000001</v>
      </c>
      <c r="AS36">
        <v>30.613254000000001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72.73</v>
      </c>
      <c r="BA36">
        <f t="shared" si="1"/>
        <v>2085.5428790000001</v>
      </c>
      <c r="BD36">
        <v>21.79</v>
      </c>
      <c r="BE36">
        <v>7.11</v>
      </c>
      <c r="BF36">
        <v>1.43</v>
      </c>
      <c r="BG36">
        <v>3.89</v>
      </c>
      <c r="BH36">
        <v>5.63</v>
      </c>
      <c r="BI36">
        <v>4.45</v>
      </c>
      <c r="BJ36">
        <v>2.9</v>
      </c>
      <c r="BK36">
        <v>3.91</v>
      </c>
      <c r="BL36">
        <v>0.89</v>
      </c>
      <c r="BM36">
        <v>0</v>
      </c>
      <c r="BN36">
        <v>0.49</v>
      </c>
      <c r="BO36">
        <v>14.53</v>
      </c>
      <c r="BP36">
        <v>0</v>
      </c>
      <c r="BQ36">
        <v>4.2699999999999996</v>
      </c>
      <c r="BR36">
        <v>1.01</v>
      </c>
      <c r="BS36">
        <v>0.43</v>
      </c>
      <c r="BT36">
        <v>0</v>
      </c>
      <c r="BU36">
        <v>0</v>
      </c>
      <c r="BV36">
        <v>0</v>
      </c>
      <c r="BW36">
        <f t="shared" si="2"/>
        <v>72.73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114.550681</v>
      </c>
      <c r="L37">
        <v>356.046471</v>
      </c>
      <c r="M37">
        <v>87.156000000000006</v>
      </c>
      <c r="N37">
        <v>114.39225</v>
      </c>
      <c r="O37">
        <v>119.757791</v>
      </c>
      <c r="P37">
        <v>112.5765</v>
      </c>
      <c r="Q37">
        <v>5.0344170000000004</v>
      </c>
      <c r="R37">
        <v>18.579552</v>
      </c>
      <c r="S37">
        <v>11.972746000000001</v>
      </c>
      <c r="T37">
        <v>0</v>
      </c>
      <c r="U37">
        <v>337.94738999999998</v>
      </c>
      <c r="V37">
        <v>1.9368000000000001</v>
      </c>
      <c r="W37">
        <v>16.307856000000001</v>
      </c>
      <c r="X37">
        <v>48.42</v>
      </c>
      <c r="Y37">
        <v>0</v>
      </c>
      <c r="Z37">
        <v>0</v>
      </c>
      <c r="AA37">
        <v>41.311943999999997</v>
      </c>
      <c r="AB37">
        <v>0</v>
      </c>
      <c r="AC37">
        <v>0</v>
      </c>
      <c r="AD37">
        <v>35.435402000000003</v>
      </c>
      <c r="AE37">
        <v>44.728459000000001</v>
      </c>
      <c r="AF37">
        <v>25.780745</v>
      </c>
      <c r="AG37">
        <v>17.271995</v>
      </c>
      <c r="AH37">
        <v>148.10758000000001</v>
      </c>
      <c r="AI37">
        <v>43.147061999999998</v>
      </c>
      <c r="AJ37">
        <v>0</v>
      </c>
      <c r="AK37">
        <v>46.698185000000002</v>
      </c>
      <c r="AL37">
        <v>76.856679</v>
      </c>
      <c r="AM37">
        <v>15.490525999999999</v>
      </c>
      <c r="AN37">
        <v>0.66691800000000001</v>
      </c>
      <c r="AO37">
        <v>28.470960000000002</v>
      </c>
      <c r="AP37">
        <v>11.164683999999999</v>
      </c>
      <c r="AQ37">
        <v>43.926623999999997</v>
      </c>
      <c r="AR37">
        <v>47.575555000000001</v>
      </c>
      <c r="AS37">
        <v>30.613254000000001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72.73</v>
      </c>
      <c r="BA37">
        <f t="shared" si="1"/>
        <v>2085.5472020000002</v>
      </c>
      <c r="BD37">
        <v>21.79</v>
      </c>
      <c r="BE37">
        <v>7.11</v>
      </c>
      <c r="BF37">
        <v>1.43</v>
      </c>
      <c r="BG37">
        <v>3.89</v>
      </c>
      <c r="BH37">
        <v>5.63</v>
      </c>
      <c r="BI37">
        <v>4.45</v>
      </c>
      <c r="BJ37">
        <v>2.9</v>
      </c>
      <c r="BK37">
        <v>3.91</v>
      </c>
      <c r="BL37">
        <v>0.89</v>
      </c>
      <c r="BM37">
        <v>0</v>
      </c>
      <c r="BN37">
        <v>0.49</v>
      </c>
      <c r="BO37">
        <v>14.53</v>
      </c>
      <c r="BP37">
        <v>0</v>
      </c>
      <c r="BQ37">
        <v>4.2699999999999996</v>
      </c>
      <c r="BR37">
        <v>1.01</v>
      </c>
      <c r="BS37">
        <v>0.43</v>
      </c>
      <c r="BT37">
        <v>0</v>
      </c>
      <c r="BU37">
        <v>0</v>
      </c>
      <c r="BV37">
        <v>0</v>
      </c>
      <c r="BW37">
        <f t="shared" si="2"/>
        <v>72.73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114.546358</v>
      </c>
      <c r="L38">
        <v>356.046471</v>
      </c>
      <c r="M38">
        <v>87.156000000000006</v>
      </c>
      <c r="N38">
        <v>114.39225</v>
      </c>
      <c r="O38">
        <v>119.757791</v>
      </c>
      <c r="P38">
        <v>112.5765</v>
      </c>
      <c r="Q38">
        <v>5.0344170000000004</v>
      </c>
      <c r="R38">
        <v>18.579552</v>
      </c>
      <c r="S38">
        <v>11.972746000000001</v>
      </c>
      <c r="T38">
        <v>0</v>
      </c>
      <c r="U38">
        <v>337.94738999999998</v>
      </c>
      <c r="V38">
        <v>1.9368000000000001</v>
      </c>
      <c r="W38">
        <v>16.307856000000001</v>
      </c>
      <c r="X38">
        <v>48.42</v>
      </c>
      <c r="Y38">
        <v>0</v>
      </c>
      <c r="Z38">
        <v>0</v>
      </c>
      <c r="AA38">
        <v>41.311943999999997</v>
      </c>
      <c r="AB38">
        <v>0</v>
      </c>
      <c r="AC38">
        <v>0</v>
      </c>
      <c r="AD38">
        <v>35.435402000000003</v>
      </c>
      <c r="AE38">
        <v>44.728459000000001</v>
      </c>
      <c r="AF38">
        <v>25.780745</v>
      </c>
      <c r="AG38">
        <v>17.271995</v>
      </c>
      <c r="AH38">
        <v>148.10758000000001</v>
      </c>
      <c r="AI38">
        <v>43.147061999999998</v>
      </c>
      <c r="AJ38">
        <v>0</v>
      </c>
      <c r="AK38">
        <v>46.698185000000002</v>
      </c>
      <c r="AL38">
        <v>76.856679</v>
      </c>
      <c r="AM38">
        <v>15.490525999999999</v>
      </c>
      <c r="AN38">
        <v>0.66691800000000001</v>
      </c>
      <c r="AO38">
        <v>28.470960000000002</v>
      </c>
      <c r="AP38">
        <v>11.164683999999999</v>
      </c>
      <c r="AQ38">
        <v>43.926623999999997</v>
      </c>
      <c r="AR38">
        <v>47.575555000000001</v>
      </c>
      <c r="AS38">
        <v>30.613254000000001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72.73</v>
      </c>
      <c r="BA38">
        <f t="shared" si="1"/>
        <v>2085.5428790000001</v>
      </c>
      <c r="BD38">
        <v>21.79</v>
      </c>
      <c r="BE38">
        <v>7.11</v>
      </c>
      <c r="BF38">
        <v>1.43</v>
      </c>
      <c r="BG38">
        <v>3.89</v>
      </c>
      <c r="BH38">
        <v>5.63</v>
      </c>
      <c r="BI38">
        <v>4.45</v>
      </c>
      <c r="BJ38">
        <v>2.9</v>
      </c>
      <c r="BK38">
        <v>3.91</v>
      </c>
      <c r="BL38">
        <v>0.89</v>
      </c>
      <c r="BM38">
        <v>0</v>
      </c>
      <c r="BN38">
        <v>0.49</v>
      </c>
      <c r="BO38">
        <v>14.53</v>
      </c>
      <c r="BP38">
        <v>0</v>
      </c>
      <c r="BQ38">
        <v>4.2699999999999996</v>
      </c>
      <c r="BR38">
        <v>1.01</v>
      </c>
      <c r="BS38">
        <v>0.43</v>
      </c>
      <c r="BT38">
        <v>0</v>
      </c>
      <c r="BU38">
        <v>0</v>
      </c>
      <c r="BV38">
        <v>0</v>
      </c>
      <c r="BW38">
        <f t="shared" si="2"/>
        <v>72.73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114.54873600000001</v>
      </c>
      <c r="L39">
        <v>356.046471</v>
      </c>
      <c r="M39">
        <v>87.156000000000006</v>
      </c>
      <c r="N39">
        <v>114.39225</v>
      </c>
      <c r="O39">
        <v>119.757791</v>
      </c>
      <c r="P39">
        <v>112.5765</v>
      </c>
      <c r="Q39">
        <v>5.0344170000000004</v>
      </c>
      <c r="R39">
        <v>18.579552</v>
      </c>
      <c r="S39">
        <v>11.972746000000001</v>
      </c>
      <c r="T39">
        <v>0</v>
      </c>
      <c r="U39">
        <v>337.94738999999998</v>
      </c>
      <c r="V39">
        <v>1.9368000000000001</v>
      </c>
      <c r="W39">
        <v>16.307856000000001</v>
      </c>
      <c r="X39">
        <v>48.42</v>
      </c>
      <c r="Y39">
        <v>0</v>
      </c>
      <c r="Z39">
        <v>0</v>
      </c>
      <c r="AA39">
        <v>41.311943999999997</v>
      </c>
      <c r="AB39">
        <v>0</v>
      </c>
      <c r="AC39">
        <v>0</v>
      </c>
      <c r="AD39">
        <v>35.435402000000003</v>
      </c>
      <c r="AE39">
        <v>44.728459000000001</v>
      </c>
      <c r="AF39">
        <v>17.187163000000002</v>
      </c>
      <c r="AG39">
        <v>17.271995</v>
      </c>
      <c r="AH39">
        <v>148.10758000000001</v>
      </c>
      <c r="AI39">
        <v>43.147061999999998</v>
      </c>
      <c r="AJ39">
        <v>0</v>
      </c>
      <c r="AK39">
        <v>46.698185000000002</v>
      </c>
      <c r="AL39">
        <v>76.856679</v>
      </c>
      <c r="AM39">
        <v>15.490525999999999</v>
      </c>
      <c r="AN39">
        <v>0.66691800000000001</v>
      </c>
      <c r="AO39">
        <v>28.470960000000002</v>
      </c>
      <c r="AP39">
        <v>11.164683999999999</v>
      </c>
      <c r="AQ39">
        <v>43.926623999999997</v>
      </c>
      <c r="AR39">
        <v>47.575555000000001</v>
      </c>
      <c r="AS39">
        <v>30.613254000000001</v>
      </c>
      <c r="AT39">
        <v>10.892175999999999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72.73</v>
      </c>
      <c r="BA39">
        <f t="shared" si="1"/>
        <v>2076.9516750000003</v>
      </c>
      <c r="BD39">
        <v>21.79</v>
      </c>
      <c r="BE39">
        <v>7.11</v>
      </c>
      <c r="BF39">
        <v>1.43</v>
      </c>
      <c r="BG39">
        <v>3.89</v>
      </c>
      <c r="BH39">
        <v>5.63</v>
      </c>
      <c r="BI39">
        <v>4.45</v>
      </c>
      <c r="BJ39">
        <v>2.9</v>
      </c>
      <c r="BK39">
        <v>3.91</v>
      </c>
      <c r="BL39">
        <v>0.89</v>
      </c>
      <c r="BM39">
        <v>0</v>
      </c>
      <c r="BN39">
        <v>0.49</v>
      </c>
      <c r="BO39">
        <v>14.53</v>
      </c>
      <c r="BP39">
        <v>0</v>
      </c>
      <c r="BQ39">
        <v>4.2699999999999996</v>
      </c>
      <c r="BR39">
        <v>1.01</v>
      </c>
      <c r="BS39">
        <v>0.43</v>
      </c>
      <c r="BT39">
        <v>0</v>
      </c>
      <c r="BU39">
        <v>0</v>
      </c>
      <c r="BV39">
        <v>0</v>
      </c>
      <c r="BW39">
        <f t="shared" si="2"/>
        <v>72.73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114.54441199999999</v>
      </c>
      <c r="L40">
        <v>356.046471</v>
      </c>
      <c r="M40">
        <v>87.156000000000006</v>
      </c>
      <c r="N40">
        <v>114.39225</v>
      </c>
      <c r="O40">
        <v>119.757791</v>
      </c>
      <c r="P40">
        <v>112.5765</v>
      </c>
      <c r="Q40">
        <v>5.0344170000000004</v>
      </c>
      <c r="R40">
        <v>18.579552</v>
      </c>
      <c r="S40">
        <v>11.972746000000001</v>
      </c>
      <c r="T40">
        <v>0</v>
      </c>
      <c r="U40">
        <v>337.94738999999998</v>
      </c>
      <c r="V40">
        <v>1.9368000000000001</v>
      </c>
      <c r="W40">
        <v>16.307856000000001</v>
      </c>
      <c r="X40">
        <v>48.42</v>
      </c>
      <c r="Y40">
        <v>0</v>
      </c>
      <c r="Z40">
        <v>0</v>
      </c>
      <c r="AA40">
        <v>41.311943999999997</v>
      </c>
      <c r="AB40">
        <v>0</v>
      </c>
      <c r="AC40">
        <v>0</v>
      </c>
      <c r="AD40">
        <v>35.435402000000003</v>
      </c>
      <c r="AE40">
        <v>44.728459000000001</v>
      </c>
      <c r="AF40">
        <v>17.187163000000002</v>
      </c>
      <c r="AG40">
        <v>17.271995</v>
      </c>
      <c r="AH40">
        <v>148.10758000000001</v>
      </c>
      <c r="AI40">
        <v>43.147061999999998</v>
      </c>
      <c r="AJ40">
        <v>0</v>
      </c>
      <c r="AK40">
        <v>46.698185000000002</v>
      </c>
      <c r="AL40">
        <v>76.856679</v>
      </c>
      <c r="AM40">
        <v>15.490525999999999</v>
      </c>
      <c r="AN40">
        <v>0.66691800000000001</v>
      </c>
      <c r="AO40">
        <v>28.470960000000002</v>
      </c>
      <c r="AP40">
        <v>11.164683999999999</v>
      </c>
      <c r="AQ40">
        <v>43.926623999999997</v>
      </c>
      <c r="AR40">
        <v>47.575555000000001</v>
      </c>
      <c r="AS40">
        <v>30.613254000000001</v>
      </c>
      <c r="AT40">
        <v>10.892175999999999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72.73</v>
      </c>
      <c r="BA40">
        <f t="shared" si="1"/>
        <v>2076.9473510000003</v>
      </c>
      <c r="BD40">
        <v>21.79</v>
      </c>
      <c r="BE40">
        <v>7.11</v>
      </c>
      <c r="BF40">
        <v>1.43</v>
      </c>
      <c r="BG40">
        <v>3.89</v>
      </c>
      <c r="BH40">
        <v>5.63</v>
      </c>
      <c r="BI40">
        <v>4.45</v>
      </c>
      <c r="BJ40">
        <v>2.9</v>
      </c>
      <c r="BK40">
        <v>3.91</v>
      </c>
      <c r="BL40">
        <v>0.89</v>
      </c>
      <c r="BM40">
        <v>0</v>
      </c>
      <c r="BN40">
        <v>0.49</v>
      </c>
      <c r="BO40">
        <v>14.53</v>
      </c>
      <c r="BP40">
        <v>0</v>
      </c>
      <c r="BQ40">
        <v>4.2699999999999996</v>
      </c>
      <c r="BR40">
        <v>1.01</v>
      </c>
      <c r="BS40">
        <v>0.43</v>
      </c>
      <c r="BT40">
        <v>0</v>
      </c>
      <c r="BU40">
        <v>0</v>
      </c>
      <c r="BV40">
        <v>0</v>
      </c>
      <c r="BW40">
        <f t="shared" si="2"/>
        <v>72.73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114.615726</v>
      </c>
      <c r="L41">
        <v>356.046471</v>
      </c>
      <c r="M41">
        <v>87.156000000000006</v>
      </c>
      <c r="N41">
        <v>114.39225</v>
      </c>
      <c r="O41">
        <v>119.757791</v>
      </c>
      <c r="P41">
        <v>112.5765</v>
      </c>
      <c r="Q41">
        <v>5.0451579999999998</v>
      </c>
      <c r="R41">
        <v>21.537610999999998</v>
      </c>
      <c r="S41">
        <v>13.049289999999999</v>
      </c>
      <c r="T41">
        <v>0</v>
      </c>
      <c r="U41">
        <v>337.94738999999998</v>
      </c>
      <c r="V41">
        <v>1.9368000000000001</v>
      </c>
      <c r="W41">
        <v>16.307856000000001</v>
      </c>
      <c r="X41">
        <v>48.42</v>
      </c>
      <c r="Y41">
        <v>0</v>
      </c>
      <c r="Z41">
        <v>0</v>
      </c>
      <c r="AA41">
        <v>41.311943999999997</v>
      </c>
      <c r="AB41">
        <v>0</v>
      </c>
      <c r="AC41">
        <v>0</v>
      </c>
      <c r="AD41">
        <v>35.435402000000003</v>
      </c>
      <c r="AE41">
        <v>44.728459000000001</v>
      </c>
      <c r="AF41">
        <v>17.187163000000002</v>
      </c>
      <c r="AG41">
        <v>17.271995</v>
      </c>
      <c r="AH41">
        <v>148.10758000000001</v>
      </c>
      <c r="AI41">
        <v>43.147061999999998</v>
      </c>
      <c r="AJ41">
        <v>0</v>
      </c>
      <c r="AK41">
        <v>46.698185000000002</v>
      </c>
      <c r="AL41">
        <v>76.856679</v>
      </c>
      <c r="AM41">
        <v>15.490525999999999</v>
      </c>
      <c r="AN41">
        <v>0.66691800000000001</v>
      </c>
      <c r="AO41">
        <v>27.901541000000002</v>
      </c>
      <c r="AP41">
        <v>11.164683999999999</v>
      </c>
      <c r="AQ41">
        <v>43.926623999999997</v>
      </c>
      <c r="AR41">
        <v>47.575555000000001</v>
      </c>
      <c r="AS41">
        <v>30.613254000000001</v>
      </c>
      <c r="AT41">
        <v>10.892175999999999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72.73</v>
      </c>
      <c r="BA41">
        <f t="shared" si="1"/>
        <v>2080.4945900000002</v>
      </c>
      <c r="BD41">
        <v>21.79</v>
      </c>
      <c r="BE41">
        <v>7.11</v>
      </c>
      <c r="BF41">
        <v>1.43</v>
      </c>
      <c r="BG41">
        <v>3.89</v>
      </c>
      <c r="BH41">
        <v>5.63</v>
      </c>
      <c r="BI41">
        <v>4.45</v>
      </c>
      <c r="BJ41">
        <v>2.9</v>
      </c>
      <c r="BK41">
        <v>3.91</v>
      </c>
      <c r="BL41">
        <v>0.89</v>
      </c>
      <c r="BM41">
        <v>0</v>
      </c>
      <c r="BN41">
        <v>0.49</v>
      </c>
      <c r="BO41">
        <v>14.53</v>
      </c>
      <c r="BP41">
        <v>0</v>
      </c>
      <c r="BQ41">
        <v>4.2699999999999996</v>
      </c>
      <c r="BR41">
        <v>1.01</v>
      </c>
      <c r="BS41">
        <v>0.43</v>
      </c>
      <c r="BT41">
        <v>0</v>
      </c>
      <c r="BU41">
        <v>0</v>
      </c>
      <c r="BV41">
        <v>0</v>
      </c>
      <c r="BW41">
        <f t="shared" si="2"/>
        <v>72.73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114.61144299999999</v>
      </c>
      <c r="L42">
        <v>356.046471</v>
      </c>
      <c r="M42">
        <v>87.156000000000006</v>
      </c>
      <c r="N42">
        <v>114.39225</v>
      </c>
      <c r="O42">
        <v>119.757791</v>
      </c>
      <c r="P42">
        <v>112.5765</v>
      </c>
      <c r="Q42">
        <v>5.0451579999999998</v>
      </c>
      <c r="R42">
        <v>21.537610999999998</v>
      </c>
      <c r="S42">
        <v>13.049289999999999</v>
      </c>
      <c r="T42">
        <v>0</v>
      </c>
      <c r="U42">
        <v>337.94738999999998</v>
      </c>
      <c r="V42">
        <v>1.9368000000000001</v>
      </c>
      <c r="W42">
        <v>16.307856000000001</v>
      </c>
      <c r="X42">
        <v>48.42</v>
      </c>
      <c r="Y42">
        <v>0</v>
      </c>
      <c r="Z42">
        <v>0</v>
      </c>
      <c r="AA42">
        <v>41.311943999999997</v>
      </c>
      <c r="AB42">
        <v>0</v>
      </c>
      <c r="AC42">
        <v>0</v>
      </c>
      <c r="AD42">
        <v>35.435402000000003</v>
      </c>
      <c r="AE42">
        <v>44.728459000000001</v>
      </c>
      <c r="AF42">
        <v>17.187163000000002</v>
      </c>
      <c r="AG42">
        <v>17.271995</v>
      </c>
      <c r="AH42">
        <v>148.10758000000001</v>
      </c>
      <c r="AI42">
        <v>43.147061999999998</v>
      </c>
      <c r="AJ42">
        <v>0</v>
      </c>
      <c r="AK42">
        <v>46.698185000000002</v>
      </c>
      <c r="AL42">
        <v>76.856679</v>
      </c>
      <c r="AM42">
        <v>15.490525999999999</v>
      </c>
      <c r="AN42">
        <v>0.66691800000000001</v>
      </c>
      <c r="AO42">
        <v>27.901541000000002</v>
      </c>
      <c r="AP42">
        <v>11.164683999999999</v>
      </c>
      <c r="AQ42">
        <v>43.926623999999997</v>
      </c>
      <c r="AR42">
        <v>47.575555000000001</v>
      </c>
      <c r="AS42">
        <v>30.613254000000001</v>
      </c>
      <c r="AT42">
        <v>10.892175999999999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72.81</v>
      </c>
      <c r="BA42">
        <f t="shared" si="1"/>
        <v>2080.5703070000004</v>
      </c>
      <c r="BD42">
        <v>21.79</v>
      </c>
      <c r="BE42">
        <v>7.11</v>
      </c>
      <c r="BF42">
        <v>1.43</v>
      </c>
      <c r="BG42">
        <v>3.89</v>
      </c>
      <c r="BH42">
        <v>5.63</v>
      </c>
      <c r="BI42">
        <v>4.45</v>
      </c>
      <c r="BJ42">
        <v>2.9</v>
      </c>
      <c r="BK42">
        <v>3.97</v>
      </c>
      <c r="BL42">
        <v>0.91</v>
      </c>
      <c r="BM42">
        <v>0</v>
      </c>
      <c r="BN42">
        <v>0.49</v>
      </c>
      <c r="BO42">
        <v>14.53</v>
      </c>
      <c r="BP42">
        <v>0</v>
      </c>
      <c r="BQ42">
        <v>4.2699999999999996</v>
      </c>
      <c r="BR42">
        <v>1.01</v>
      </c>
      <c r="BS42">
        <v>0.43</v>
      </c>
      <c r="BT42">
        <v>0</v>
      </c>
      <c r="BU42">
        <v>0</v>
      </c>
      <c r="BV42">
        <v>0</v>
      </c>
      <c r="BW42">
        <f t="shared" si="2"/>
        <v>72.81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114.617867</v>
      </c>
      <c r="L43">
        <v>356.046471</v>
      </c>
      <c r="M43">
        <v>87.156000000000006</v>
      </c>
      <c r="N43">
        <v>114.39225</v>
      </c>
      <c r="O43">
        <v>119.757791</v>
      </c>
      <c r="P43">
        <v>112.5765</v>
      </c>
      <c r="Q43">
        <v>5.020562</v>
      </c>
      <c r="R43">
        <v>21.375603999999999</v>
      </c>
      <c r="S43">
        <v>12.966953</v>
      </c>
      <c r="T43">
        <v>0</v>
      </c>
      <c r="U43">
        <v>337.94738999999998</v>
      </c>
      <c r="V43">
        <v>1.9368000000000001</v>
      </c>
      <c r="W43">
        <v>16.307856000000001</v>
      </c>
      <c r="X43">
        <v>48.42</v>
      </c>
      <c r="Y43">
        <v>0</v>
      </c>
      <c r="Z43">
        <v>0</v>
      </c>
      <c r="AA43">
        <v>41.311943999999997</v>
      </c>
      <c r="AB43">
        <v>0</v>
      </c>
      <c r="AC43">
        <v>0</v>
      </c>
      <c r="AD43">
        <v>35.435402000000003</v>
      </c>
      <c r="AE43">
        <v>44.728459000000001</v>
      </c>
      <c r="AF43">
        <v>6.2064760000000003</v>
      </c>
      <c r="AG43">
        <v>17.271995</v>
      </c>
      <c r="AH43">
        <v>148.10758000000001</v>
      </c>
      <c r="AI43">
        <v>43.147061999999998</v>
      </c>
      <c r="AJ43">
        <v>0</v>
      </c>
      <c r="AK43">
        <v>47.066854999999997</v>
      </c>
      <c r="AL43">
        <v>76.856679</v>
      </c>
      <c r="AM43">
        <v>15.490525999999999</v>
      </c>
      <c r="AN43">
        <v>0.66691800000000001</v>
      </c>
      <c r="AO43">
        <v>27.901541000000002</v>
      </c>
      <c r="AP43">
        <v>11.164683999999999</v>
      </c>
      <c r="AQ43">
        <v>43.926623999999997</v>
      </c>
      <c r="AR43">
        <v>47.575555000000001</v>
      </c>
      <c r="AS43">
        <v>30.613254000000001</v>
      </c>
      <c r="AT43">
        <v>10.892175999999999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72.81</v>
      </c>
      <c r="BA43">
        <f t="shared" si="1"/>
        <v>2069.6957740000003</v>
      </c>
      <c r="BD43">
        <v>21.79</v>
      </c>
      <c r="BE43">
        <v>7.11</v>
      </c>
      <c r="BF43">
        <v>1.43</v>
      </c>
      <c r="BG43">
        <v>3.89</v>
      </c>
      <c r="BH43">
        <v>5.63</v>
      </c>
      <c r="BI43">
        <v>4.45</v>
      </c>
      <c r="BJ43">
        <v>2.9</v>
      </c>
      <c r="BK43">
        <v>3.97</v>
      </c>
      <c r="BL43">
        <v>0.91</v>
      </c>
      <c r="BM43">
        <v>0</v>
      </c>
      <c r="BN43">
        <v>0.49</v>
      </c>
      <c r="BO43">
        <v>14.53</v>
      </c>
      <c r="BP43">
        <v>0</v>
      </c>
      <c r="BQ43">
        <v>4.2699999999999996</v>
      </c>
      <c r="BR43">
        <v>1.01</v>
      </c>
      <c r="BS43">
        <v>0.43</v>
      </c>
      <c r="BT43">
        <v>0</v>
      </c>
      <c r="BU43">
        <v>0</v>
      </c>
      <c r="BV43">
        <v>0</v>
      </c>
      <c r="BW43">
        <f t="shared" si="2"/>
        <v>72.81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114.626431</v>
      </c>
      <c r="L44">
        <v>356.046471</v>
      </c>
      <c r="M44">
        <v>87.156000000000006</v>
      </c>
      <c r="N44">
        <v>114.39225</v>
      </c>
      <c r="O44">
        <v>119.757791</v>
      </c>
      <c r="P44">
        <v>112.5765</v>
      </c>
      <c r="Q44">
        <v>5.020562</v>
      </c>
      <c r="R44">
        <v>21.375603999999999</v>
      </c>
      <c r="S44">
        <v>12.966953</v>
      </c>
      <c r="T44">
        <v>0</v>
      </c>
      <c r="U44">
        <v>337.94738999999998</v>
      </c>
      <c r="V44">
        <v>1.9368000000000001</v>
      </c>
      <c r="W44">
        <v>30.571323</v>
      </c>
      <c r="X44">
        <v>96.637411</v>
      </c>
      <c r="Y44">
        <v>0</v>
      </c>
      <c r="Z44">
        <v>0</v>
      </c>
      <c r="AA44">
        <v>41.311943999999997</v>
      </c>
      <c r="AB44">
        <v>0</v>
      </c>
      <c r="AC44">
        <v>0</v>
      </c>
      <c r="AD44">
        <v>35.435402000000003</v>
      </c>
      <c r="AE44">
        <v>44.728459000000001</v>
      </c>
      <c r="AF44">
        <v>6.2064760000000003</v>
      </c>
      <c r="AG44">
        <v>17.271995</v>
      </c>
      <c r="AH44">
        <v>148.10758000000001</v>
      </c>
      <c r="AI44">
        <v>43.147061999999998</v>
      </c>
      <c r="AJ44">
        <v>0</v>
      </c>
      <c r="AK44">
        <v>47.066854999999997</v>
      </c>
      <c r="AL44">
        <v>76.856679</v>
      </c>
      <c r="AM44">
        <v>15.490525999999999</v>
      </c>
      <c r="AN44">
        <v>0.66691800000000001</v>
      </c>
      <c r="AO44">
        <v>27.901541000000002</v>
      </c>
      <c r="AP44">
        <v>11.164683999999999</v>
      </c>
      <c r="AQ44">
        <v>43.926623999999997</v>
      </c>
      <c r="AR44">
        <v>47.575555000000001</v>
      </c>
      <c r="AS44">
        <v>30.613254000000001</v>
      </c>
      <c r="AT44">
        <v>10.892175999999999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72.940000000000012</v>
      </c>
      <c r="BA44">
        <f t="shared" si="1"/>
        <v>2132.3152159999995</v>
      </c>
      <c r="BD44">
        <v>21.79</v>
      </c>
      <c r="BE44">
        <v>7.11</v>
      </c>
      <c r="BF44">
        <v>1.43</v>
      </c>
      <c r="BG44">
        <v>3.89</v>
      </c>
      <c r="BH44">
        <v>5.63</v>
      </c>
      <c r="BI44">
        <v>4.45</v>
      </c>
      <c r="BJ44">
        <v>2.9</v>
      </c>
      <c r="BK44">
        <v>4.07</v>
      </c>
      <c r="BL44">
        <v>0.94</v>
      </c>
      <c r="BM44">
        <v>0</v>
      </c>
      <c r="BN44">
        <v>0.49</v>
      </c>
      <c r="BO44">
        <v>14.53</v>
      </c>
      <c r="BP44">
        <v>0</v>
      </c>
      <c r="BQ44">
        <v>4.2699999999999996</v>
      </c>
      <c r="BR44">
        <v>1.01</v>
      </c>
      <c r="BS44">
        <v>0.43</v>
      </c>
      <c r="BT44">
        <v>0</v>
      </c>
      <c r="BU44">
        <v>0</v>
      </c>
      <c r="BV44">
        <v>0</v>
      </c>
      <c r="BW44">
        <f t="shared" si="2"/>
        <v>72.940000000000012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114.617867</v>
      </c>
      <c r="L45">
        <v>356.046471</v>
      </c>
      <c r="M45">
        <v>87.156000000000006</v>
      </c>
      <c r="N45">
        <v>114.39225</v>
      </c>
      <c r="O45">
        <v>119.757791</v>
      </c>
      <c r="P45">
        <v>112.5765</v>
      </c>
      <c r="Q45">
        <v>5.020562</v>
      </c>
      <c r="R45">
        <v>21.375603999999999</v>
      </c>
      <c r="S45">
        <v>12.966953</v>
      </c>
      <c r="T45">
        <v>0</v>
      </c>
      <c r="U45">
        <v>337.94738999999998</v>
      </c>
      <c r="V45">
        <v>1.9368000000000001</v>
      </c>
      <c r="W45">
        <v>30.571323</v>
      </c>
      <c r="X45">
        <v>96.327522999999999</v>
      </c>
      <c r="Y45">
        <v>0</v>
      </c>
      <c r="Z45">
        <v>0</v>
      </c>
      <c r="AA45">
        <v>41.311943999999997</v>
      </c>
      <c r="AB45">
        <v>0</v>
      </c>
      <c r="AC45">
        <v>0</v>
      </c>
      <c r="AD45">
        <v>35.435402000000003</v>
      </c>
      <c r="AE45">
        <v>44.728459000000001</v>
      </c>
      <c r="AF45">
        <v>6.2064760000000003</v>
      </c>
      <c r="AG45">
        <v>17.271995</v>
      </c>
      <c r="AH45">
        <v>148.10758000000001</v>
      </c>
      <c r="AI45">
        <v>43.147061999999998</v>
      </c>
      <c r="AJ45">
        <v>0</v>
      </c>
      <c r="AK45">
        <v>47.312635</v>
      </c>
      <c r="AL45">
        <v>76.856679</v>
      </c>
      <c r="AM45">
        <v>15.490525999999999</v>
      </c>
      <c r="AN45">
        <v>0.66691800000000001</v>
      </c>
      <c r="AO45">
        <v>27.901541000000002</v>
      </c>
      <c r="AP45">
        <v>11.164683999999999</v>
      </c>
      <c r="AQ45">
        <v>43.926623999999997</v>
      </c>
      <c r="AR45">
        <v>47.575555000000001</v>
      </c>
      <c r="AS45">
        <v>30.613254000000001</v>
      </c>
      <c r="AT45">
        <v>10.892175999999999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72.970000000000013</v>
      </c>
      <c r="BA45">
        <f t="shared" si="1"/>
        <v>2132.2725439999995</v>
      </c>
      <c r="BD45">
        <v>21.79</v>
      </c>
      <c r="BE45">
        <v>7.11</v>
      </c>
      <c r="BF45">
        <v>1.46</v>
      </c>
      <c r="BG45">
        <v>3.89</v>
      </c>
      <c r="BH45">
        <v>5.63</v>
      </c>
      <c r="BI45">
        <v>4.45</v>
      </c>
      <c r="BJ45">
        <v>2.9</v>
      </c>
      <c r="BK45">
        <v>4.07</v>
      </c>
      <c r="BL45">
        <v>0.94</v>
      </c>
      <c r="BM45">
        <v>0</v>
      </c>
      <c r="BN45">
        <v>0.49</v>
      </c>
      <c r="BO45">
        <v>14.53</v>
      </c>
      <c r="BP45">
        <v>0</v>
      </c>
      <c r="BQ45">
        <v>4.2699999999999996</v>
      </c>
      <c r="BR45">
        <v>1.01</v>
      </c>
      <c r="BS45">
        <v>0.43</v>
      </c>
      <c r="BT45">
        <v>0</v>
      </c>
      <c r="BU45">
        <v>0</v>
      </c>
      <c r="BV45">
        <v>0</v>
      </c>
      <c r="BW45">
        <f t="shared" si="2"/>
        <v>72.970000000000013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114.626431</v>
      </c>
      <c r="L46">
        <v>356.046471</v>
      </c>
      <c r="M46">
        <v>87.156000000000006</v>
      </c>
      <c r="N46">
        <v>114.39225</v>
      </c>
      <c r="O46">
        <v>119.757791</v>
      </c>
      <c r="P46">
        <v>112.5765</v>
      </c>
      <c r="Q46">
        <v>5.020562</v>
      </c>
      <c r="R46">
        <v>21.375603999999999</v>
      </c>
      <c r="S46">
        <v>12.966953</v>
      </c>
      <c r="T46">
        <v>0</v>
      </c>
      <c r="U46">
        <v>337.94738999999998</v>
      </c>
      <c r="V46">
        <v>1.9368000000000001</v>
      </c>
      <c r="W46">
        <v>30.571323</v>
      </c>
      <c r="X46">
        <v>96.327522999999999</v>
      </c>
      <c r="Y46">
        <v>0</v>
      </c>
      <c r="Z46">
        <v>0</v>
      </c>
      <c r="AA46">
        <v>41.311943999999997</v>
      </c>
      <c r="AB46">
        <v>0</v>
      </c>
      <c r="AC46">
        <v>0</v>
      </c>
      <c r="AD46">
        <v>35.435402000000003</v>
      </c>
      <c r="AE46">
        <v>44.728459000000001</v>
      </c>
      <c r="AF46">
        <v>6.2064760000000003</v>
      </c>
      <c r="AG46">
        <v>17.271995</v>
      </c>
      <c r="AH46">
        <v>148.10758000000001</v>
      </c>
      <c r="AI46">
        <v>43.147061999999998</v>
      </c>
      <c r="AJ46">
        <v>0</v>
      </c>
      <c r="AK46">
        <v>47.312635</v>
      </c>
      <c r="AL46">
        <v>76.856679</v>
      </c>
      <c r="AM46">
        <v>15.490525999999999</v>
      </c>
      <c r="AN46">
        <v>0.66691800000000001</v>
      </c>
      <c r="AO46">
        <v>27.901541000000002</v>
      </c>
      <c r="AP46">
        <v>11.164683999999999</v>
      </c>
      <c r="AQ46">
        <v>43.926623999999997</v>
      </c>
      <c r="AR46">
        <v>47.575555000000001</v>
      </c>
      <c r="AS46">
        <v>30.613254000000001</v>
      </c>
      <c r="AT46">
        <v>10.892175999999999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72.970000000000013</v>
      </c>
      <c r="BA46">
        <f t="shared" si="1"/>
        <v>2132.2811079999992</v>
      </c>
      <c r="BD46">
        <v>21.79</v>
      </c>
      <c r="BE46">
        <v>7.11</v>
      </c>
      <c r="BF46">
        <v>1.46</v>
      </c>
      <c r="BG46">
        <v>3.89</v>
      </c>
      <c r="BH46">
        <v>5.63</v>
      </c>
      <c r="BI46">
        <v>4.45</v>
      </c>
      <c r="BJ46">
        <v>2.9</v>
      </c>
      <c r="BK46">
        <v>4.07</v>
      </c>
      <c r="BL46">
        <v>0.94</v>
      </c>
      <c r="BM46">
        <v>0</v>
      </c>
      <c r="BN46">
        <v>0.49</v>
      </c>
      <c r="BO46">
        <v>14.53</v>
      </c>
      <c r="BP46">
        <v>0</v>
      </c>
      <c r="BQ46">
        <v>4.2699999999999996</v>
      </c>
      <c r="BR46">
        <v>1.01</v>
      </c>
      <c r="BS46">
        <v>0.43</v>
      </c>
      <c r="BT46">
        <v>0</v>
      </c>
      <c r="BU46">
        <v>0</v>
      </c>
      <c r="BV46">
        <v>0</v>
      </c>
      <c r="BW46">
        <f t="shared" si="2"/>
        <v>72.970000000000013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134.094348</v>
      </c>
      <c r="L47">
        <v>356.046471</v>
      </c>
      <c r="M47">
        <v>87.156000000000006</v>
      </c>
      <c r="N47">
        <v>114.39225</v>
      </c>
      <c r="O47">
        <v>119.757791</v>
      </c>
      <c r="P47">
        <v>112.5765</v>
      </c>
      <c r="Q47">
        <v>7.5454819999999998</v>
      </c>
      <c r="R47">
        <v>23.839780999999999</v>
      </c>
      <c r="S47">
        <v>15.09784</v>
      </c>
      <c r="T47">
        <v>0</v>
      </c>
      <c r="U47">
        <v>337.94738999999998</v>
      </c>
      <c r="V47">
        <v>10.753695</v>
      </c>
      <c r="W47">
        <v>30.571323</v>
      </c>
      <c r="X47">
        <v>96.327522999999999</v>
      </c>
      <c r="Y47">
        <v>0</v>
      </c>
      <c r="Z47">
        <v>0</v>
      </c>
      <c r="AA47">
        <v>41.311943999999997</v>
      </c>
      <c r="AB47">
        <v>0</v>
      </c>
      <c r="AC47">
        <v>0</v>
      </c>
      <c r="AD47">
        <v>35.435402000000003</v>
      </c>
      <c r="AE47">
        <v>44.728459000000001</v>
      </c>
      <c r="AF47">
        <v>6.2064760000000003</v>
      </c>
      <c r="AG47">
        <v>17.271995</v>
      </c>
      <c r="AH47">
        <v>148.10758000000001</v>
      </c>
      <c r="AI47">
        <v>30.819330000000001</v>
      </c>
      <c r="AJ47">
        <v>0</v>
      </c>
      <c r="AK47">
        <v>47.681303999999997</v>
      </c>
      <c r="AL47">
        <v>76.856679</v>
      </c>
      <c r="AM47">
        <v>15.490525999999999</v>
      </c>
      <c r="AN47">
        <v>0.66691800000000001</v>
      </c>
      <c r="AO47">
        <v>27.901541000000002</v>
      </c>
      <c r="AP47">
        <v>11.164683999999999</v>
      </c>
      <c r="AQ47">
        <v>43.926623999999997</v>
      </c>
      <c r="AR47">
        <v>47.575555000000001</v>
      </c>
      <c r="AS47">
        <v>30.613254000000001</v>
      </c>
      <c r="AT47">
        <v>10.892175999999999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72.970000000000013</v>
      </c>
      <c r="BA47">
        <f t="shared" si="1"/>
        <v>2155.7268409999997</v>
      </c>
      <c r="BD47">
        <v>21.79</v>
      </c>
      <c r="BE47">
        <v>7.11</v>
      </c>
      <c r="BF47">
        <v>1.46</v>
      </c>
      <c r="BG47">
        <v>3.89</v>
      </c>
      <c r="BH47">
        <v>5.63</v>
      </c>
      <c r="BI47">
        <v>4.45</v>
      </c>
      <c r="BJ47">
        <v>2.9</v>
      </c>
      <c r="BK47">
        <v>4.07</v>
      </c>
      <c r="BL47">
        <v>0.94</v>
      </c>
      <c r="BM47">
        <v>0</v>
      </c>
      <c r="BN47">
        <v>0.49</v>
      </c>
      <c r="BO47">
        <v>14.53</v>
      </c>
      <c r="BP47">
        <v>0</v>
      </c>
      <c r="BQ47">
        <v>4.2699999999999996</v>
      </c>
      <c r="BR47">
        <v>1.01</v>
      </c>
      <c r="BS47">
        <v>0.43</v>
      </c>
      <c r="BT47">
        <v>0</v>
      </c>
      <c r="BU47">
        <v>0</v>
      </c>
      <c r="BV47">
        <v>0</v>
      </c>
      <c r="BW47">
        <f t="shared" si="2"/>
        <v>72.970000000000013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147.53574</v>
      </c>
      <c r="L48">
        <v>356.046471</v>
      </c>
      <c r="M48">
        <v>87.156000000000006</v>
      </c>
      <c r="N48">
        <v>114.39225</v>
      </c>
      <c r="O48">
        <v>119.757791</v>
      </c>
      <c r="P48">
        <v>112.5765</v>
      </c>
      <c r="Q48">
        <v>7.5454819999999998</v>
      </c>
      <c r="R48">
        <v>23.839780999999999</v>
      </c>
      <c r="S48">
        <v>15.09784</v>
      </c>
      <c r="T48">
        <v>0</v>
      </c>
      <c r="U48">
        <v>337.94738999999998</v>
      </c>
      <c r="V48">
        <v>10.753695</v>
      </c>
      <c r="W48">
        <v>30.571323</v>
      </c>
      <c r="X48">
        <v>96.327522999999999</v>
      </c>
      <c r="Y48">
        <v>0</v>
      </c>
      <c r="Z48">
        <v>0</v>
      </c>
      <c r="AA48">
        <v>41.311943999999997</v>
      </c>
      <c r="AB48">
        <v>0</v>
      </c>
      <c r="AC48">
        <v>0</v>
      </c>
      <c r="AD48">
        <v>35.435402000000003</v>
      </c>
      <c r="AE48">
        <v>44.728459000000001</v>
      </c>
      <c r="AF48">
        <v>6.2064760000000003</v>
      </c>
      <c r="AG48">
        <v>17.271995</v>
      </c>
      <c r="AH48">
        <v>148.10758000000001</v>
      </c>
      <c r="AI48">
        <v>30.819330000000001</v>
      </c>
      <c r="AJ48">
        <v>0</v>
      </c>
      <c r="AK48">
        <v>47.681303999999997</v>
      </c>
      <c r="AL48">
        <v>76.856679</v>
      </c>
      <c r="AM48">
        <v>15.490525999999999</v>
      </c>
      <c r="AN48">
        <v>0.66691800000000001</v>
      </c>
      <c r="AO48">
        <v>27.901541000000002</v>
      </c>
      <c r="AP48">
        <v>11.164683999999999</v>
      </c>
      <c r="AQ48">
        <v>43.926623999999997</v>
      </c>
      <c r="AR48">
        <v>47.575555000000001</v>
      </c>
      <c r="AS48">
        <v>30.613254000000001</v>
      </c>
      <c r="AT48">
        <v>10.892175999999999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72.970000000000013</v>
      </c>
      <c r="BA48">
        <f t="shared" si="1"/>
        <v>2169.1682329999999</v>
      </c>
      <c r="BD48">
        <v>21.79</v>
      </c>
      <c r="BE48">
        <v>7.11</v>
      </c>
      <c r="BF48">
        <v>1.46</v>
      </c>
      <c r="BG48">
        <v>3.89</v>
      </c>
      <c r="BH48">
        <v>5.63</v>
      </c>
      <c r="BI48">
        <v>4.45</v>
      </c>
      <c r="BJ48">
        <v>2.9</v>
      </c>
      <c r="BK48">
        <v>4.07</v>
      </c>
      <c r="BL48">
        <v>0.94</v>
      </c>
      <c r="BM48">
        <v>0</v>
      </c>
      <c r="BN48">
        <v>0.49</v>
      </c>
      <c r="BO48">
        <v>14.53</v>
      </c>
      <c r="BP48">
        <v>0</v>
      </c>
      <c r="BQ48">
        <v>4.2699999999999996</v>
      </c>
      <c r="BR48">
        <v>1.01</v>
      </c>
      <c r="BS48">
        <v>0.43</v>
      </c>
      <c r="BT48">
        <v>0</v>
      </c>
      <c r="BU48">
        <v>0</v>
      </c>
      <c r="BV48">
        <v>0</v>
      </c>
      <c r="BW48">
        <f t="shared" si="2"/>
        <v>72.970000000000013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148.83339599999999</v>
      </c>
      <c r="L49">
        <v>356.046471</v>
      </c>
      <c r="M49">
        <v>87.156000000000006</v>
      </c>
      <c r="N49">
        <v>114.39225</v>
      </c>
      <c r="O49">
        <v>119.757791</v>
      </c>
      <c r="P49">
        <v>112.5765</v>
      </c>
      <c r="Q49">
        <v>7.5454819999999998</v>
      </c>
      <c r="R49">
        <v>23.839780999999999</v>
      </c>
      <c r="S49">
        <v>15.09784</v>
      </c>
      <c r="T49">
        <v>0</v>
      </c>
      <c r="U49">
        <v>337.94738999999998</v>
      </c>
      <c r="V49">
        <v>10.753695</v>
      </c>
      <c r="W49">
        <v>30.571323</v>
      </c>
      <c r="X49">
        <v>96.327522999999999</v>
      </c>
      <c r="Y49">
        <v>0</v>
      </c>
      <c r="Z49">
        <v>0</v>
      </c>
      <c r="AA49">
        <v>41.311943999999997</v>
      </c>
      <c r="AB49">
        <v>0</v>
      </c>
      <c r="AC49">
        <v>0</v>
      </c>
      <c r="AD49">
        <v>35.435402000000003</v>
      </c>
      <c r="AE49">
        <v>44.728459000000001</v>
      </c>
      <c r="AF49">
        <v>6.2064760000000003</v>
      </c>
      <c r="AG49">
        <v>17.271995</v>
      </c>
      <c r="AH49">
        <v>148.10758000000001</v>
      </c>
      <c r="AI49">
        <v>30.819330000000001</v>
      </c>
      <c r="AJ49">
        <v>0</v>
      </c>
      <c r="AK49">
        <v>47.927084000000001</v>
      </c>
      <c r="AL49">
        <v>50.637636000000001</v>
      </c>
      <c r="AM49">
        <v>15.490525999999999</v>
      </c>
      <c r="AN49">
        <v>0.66691800000000001</v>
      </c>
      <c r="AO49">
        <v>27.901541000000002</v>
      </c>
      <c r="AP49">
        <v>11.164683999999999</v>
      </c>
      <c r="AQ49">
        <v>43.926623999999997</v>
      </c>
      <c r="AR49">
        <v>47.575555000000001</v>
      </c>
      <c r="AS49">
        <v>30.613254000000001</v>
      </c>
      <c r="AT49">
        <v>10.892175999999999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72.970000000000013</v>
      </c>
      <c r="BA49">
        <f t="shared" si="1"/>
        <v>2144.4926259999997</v>
      </c>
      <c r="BD49">
        <v>21.79</v>
      </c>
      <c r="BE49">
        <v>7.11</v>
      </c>
      <c r="BF49">
        <v>1.46</v>
      </c>
      <c r="BG49">
        <v>3.89</v>
      </c>
      <c r="BH49">
        <v>5.63</v>
      </c>
      <c r="BI49">
        <v>4.45</v>
      </c>
      <c r="BJ49">
        <v>2.9</v>
      </c>
      <c r="BK49">
        <v>4.07</v>
      </c>
      <c r="BL49">
        <v>0.94</v>
      </c>
      <c r="BM49">
        <v>0</v>
      </c>
      <c r="BN49">
        <v>0.49</v>
      </c>
      <c r="BO49">
        <v>14.53</v>
      </c>
      <c r="BP49">
        <v>0</v>
      </c>
      <c r="BQ49">
        <v>4.2699999999999996</v>
      </c>
      <c r="BR49">
        <v>1.01</v>
      </c>
      <c r="BS49">
        <v>0.43</v>
      </c>
      <c r="BT49">
        <v>0</v>
      </c>
      <c r="BU49">
        <v>0</v>
      </c>
      <c r="BV49">
        <v>0</v>
      </c>
      <c r="BW49">
        <f t="shared" si="2"/>
        <v>72.970000000000013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116.93429999999999</v>
      </c>
      <c r="L50">
        <v>356.046471</v>
      </c>
      <c r="M50">
        <v>87.156000000000006</v>
      </c>
      <c r="N50">
        <v>114.39225</v>
      </c>
      <c r="O50">
        <v>119.757791</v>
      </c>
      <c r="P50">
        <v>112.5765</v>
      </c>
      <c r="Q50">
        <v>7.5454819999999998</v>
      </c>
      <c r="R50">
        <v>23.839780999999999</v>
      </c>
      <c r="S50">
        <v>15.09784</v>
      </c>
      <c r="T50">
        <v>0</v>
      </c>
      <c r="U50">
        <v>337.94738999999998</v>
      </c>
      <c r="V50">
        <v>10.753695</v>
      </c>
      <c r="W50">
        <v>30.571323</v>
      </c>
      <c r="X50">
        <v>105.711319</v>
      </c>
      <c r="Y50">
        <v>0</v>
      </c>
      <c r="Z50">
        <v>0</v>
      </c>
      <c r="AA50">
        <v>41.311943999999997</v>
      </c>
      <c r="AB50">
        <v>0</v>
      </c>
      <c r="AC50">
        <v>0</v>
      </c>
      <c r="AD50">
        <v>35.435402000000003</v>
      </c>
      <c r="AE50">
        <v>44.728459000000001</v>
      </c>
      <c r="AF50">
        <v>6.2064760000000003</v>
      </c>
      <c r="AG50">
        <v>17.271995</v>
      </c>
      <c r="AH50">
        <v>148.10758000000001</v>
      </c>
      <c r="AI50">
        <v>30.819330000000001</v>
      </c>
      <c r="AJ50">
        <v>0</v>
      </c>
      <c r="AK50">
        <v>47.927084000000001</v>
      </c>
      <c r="AL50">
        <v>50.637636000000001</v>
      </c>
      <c r="AM50">
        <v>15.490525999999999</v>
      </c>
      <c r="AN50">
        <v>0.66691800000000001</v>
      </c>
      <c r="AO50">
        <v>27.901541000000002</v>
      </c>
      <c r="AP50">
        <v>11.164683999999999</v>
      </c>
      <c r="AQ50">
        <v>43.926623999999997</v>
      </c>
      <c r="AR50">
        <v>47.575555000000001</v>
      </c>
      <c r="AS50">
        <v>30.613254000000001</v>
      </c>
      <c r="AT50">
        <v>10.892175999999999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72.970000000000013</v>
      </c>
      <c r="BA50">
        <f t="shared" si="1"/>
        <v>2121.9773259999997</v>
      </c>
      <c r="BD50">
        <v>21.79</v>
      </c>
      <c r="BE50">
        <v>7.11</v>
      </c>
      <c r="BF50">
        <v>1.46</v>
      </c>
      <c r="BG50">
        <v>3.89</v>
      </c>
      <c r="BH50">
        <v>5.63</v>
      </c>
      <c r="BI50">
        <v>4.45</v>
      </c>
      <c r="BJ50">
        <v>2.9</v>
      </c>
      <c r="BK50">
        <v>4.07</v>
      </c>
      <c r="BL50">
        <v>0.94</v>
      </c>
      <c r="BM50">
        <v>0</v>
      </c>
      <c r="BN50">
        <v>0.49</v>
      </c>
      <c r="BO50">
        <v>14.53</v>
      </c>
      <c r="BP50">
        <v>0</v>
      </c>
      <c r="BQ50">
        <v>4.2699999999999996</v>
      </c>
      <c r="BR50">
        <v>1.01</v>
      </c>
      <c r="BS50">
        <v>0.43</v>
      </c>
      <c r="BT50">
        <v>0</v>
      </c>
      <c r="BU50">
        <v>0</v>
      </c>
      <c r="BV50">
        <v>0</v>
      </c>
      <c r="BW50">
        <f t="shared" si="2"/>
        <v>72.970000000000013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179.914581</v>
      </c>
      <c r="L51">
        <v>355.61029100000002</v>
      </c>
      <c r="M51">
        <v>87.156000000000006</v>
      </c>
      <c r="N51">
        <v>114.39225</v>
      </c>
      <c r="O51">
        <v>119.757791</v>
      </c>
      <c r="P51">
        <v>113.3028</v>
      </c>
      <c r="Q51">
        <v>7.5454819999999998</v>
      </c>
      <c r="R51">
        <v>22.191528000000002</v>
      </c>
      <c r="S51">
        <v>15.09784</v>
      </c>
      <c r="T51">
        <v>0</v>
      </c>
      <c r="U51">
        <v>337.94738999999998</v>
      </c>
      <c r="V51">
        <v>14.975918999999999</v>
      </c>
      <c r="W51">
        <v>37.138527000000003</v>
      </c>
      <c r="X51">
        <v>142.854131</v>
      </c>
      <c r="Y51">
        <v>0</v>
      </c>
      <c r="Z51">
        <v>0</v>
      </c>
      <c r="AA51">
        <v>41.311943999999997</v>
      </c>
      <c r="AB51">
        <v>0</v>
      </c>
      <c r="AC51">
        <v>0</v>
      </c>
      <c r="AD51">
        <v>35.435402000000003</v>
      </c>
      <c r="AE51">
        <v>44.728459000000001</v>
      </c>
      <c r="AF51">
        <v>6.2064760000000003</v>
      </c>
      <c r="AG51">
        <v>17.271995</v>
      </c>
      <c r="AH51">
        <v>148.10758000000001</v>
      </c>
      <c r="AI51">
        <v>30.819330000000001</v>
      </c>
      <c r="AJ51">
        <v>0</v>
      </c>
      <c r="AK51">
        <v>48.295754000000002</v>
      </c>
      <c r="AL51">
        <v>61.890444000000002</v>
      </c>
      <c r="AM51">
        <v>15.490525999999999</v>
      </c>
      <c r="AN51">
        <v>0.66691800000000001</v>
      </c>
      <c r="AO51">
        <v>27.901541000000002</v>
      </c>
      <c r="AP51">
        <v>11.164683999999999</v>
      </c>
      <c r="AQ51">
        <v>43.926623999999997</v>
      </c>
      <c r="AR51">
        <v>47.575555000000001</v>
      </c>
      <c r="AS51">
        <v>30.613254000000001</v>
      </c>
      <c r="AT51">
        <v>10.892175999999999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72.970000000000013</v>
      </c>
      <c r="BA51">
        <f t="shared" si="1"/>
        <v>2243.1531919999998</v>
      </c>
      <c r="BD51">
        <v>21.79</v>
      </c>
      <c r="BE51">
        <v>7.11</v>
      </c>
      <c r="BF51">
        <v>1.46</v>
      </c>
      <c r="BG51">
        <v>3.89</v>
      </c>
      <c r="BH51">
        <v>5.63</v>
      </c>
      <c r="BI51">
        <v>4.45</v>
      </c>
      <c r="BJ51">
        <v>2.9</v>
      </c>
      <c r="BK51">
        <v>4.07</v>
      </c>
      <c r="BL51">
        <v>0.94</v>
      </c>
      <c r="BM51">
        <v>0</v>
      </c>
      <c r="BN51">
        <v>0.49</v>
      </c>
      <c r="BO51">
        <v>14.53</v>
      </c>
      <c r="BP51">
        <v>0</v>
      </c>
      <c r="BQ51">
        <v>4.2699999999999996</v>
      </c>
      <c r="BR51">
        <v>1.01</v>
      </c>
      <c r="BS51">
        <v>0.43</v>
      </c>
      <c r="BT51">
        <v>0</v>
      </c>
      <c r="BU51">
        <v>0</v>
      </c>
      <c r="BV51">
        <v>0</v>
      </c>
      <c r="BW51">
        <f t="shared" si="2"/>
        <v>72.970000000000013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179.914581</v>
      </c>
      <c r="L52">
        <v>355.61029100000002</v>
      </c>
      <c r="M52">
        <v>87.156000000000006</v>
      </c>
      <c r="N52">
        <v>114.39225</v>
      </c>
      <c r="O52">
        <v>119.757791</v>
      </c>
      <c r="P52">
        <v>113.3028</v>
      </c>
      <c r="Q52">
        <v>7.5454819999999998</v>
      </c>
      <c r="R52">
        <v>24.808181000000001</v>
      </c>
      <c r="S52">
        <v>15.09784</v>
      </c>
      <c r="T52">
        <v>0</v>
      </c>
      <c r="U52">
        <v>337.94738999999998</v>
      </c>
      <c r="V52">
        <v>14.975918999999999</v>
      </c>
      <c r="W52">
        <v>37.138527000000003</v>
      </c>
      <c r="X52">
        <v>142.854131</v>
      </c>
      <c r="Y52">
        <v>0</v>
      </c>
      <c r="Z52">
        <v>0</v>
      </c>
      <c r="AA52">
        <v>41.311943999999997</v>
      </c>
      <c r="AB52">
        <v>0</v>
      </c>
      <c r="AC52">
        <v>0</v>
      </c>
      <c r="AD52">
        <v>35.435402000000003</v>
      </c>
      <c r="AE52">
        <v>44.728459000000001</v>
      </c>
      <c r="AF52">
        <v>6.2064760000000003</v>
      </c>
      <c r="AG52">
        <v>17.271995</v>
      </c>
      <c r="AH52">
        <v>148.10758000000001</v>
      </c>
      <c r="AI52">
        <v>30.819330000000001</v>
      </c>
      <c r="AJ52">
        <v>0</v>
      </c>
      <c r="AK52">
        <v>48.295754000000002</v>
      </c>
      <c r="AL52">
        <v>76.856679</v>
      </c>
      <c r="AM52">
        <v>15.490525999999999</v>
      </c>
      <c r="AN52">
        <v>0.66691800000000001</v>
      </c>
      <c r="AO52">
        <v>27.901541000000002</v>
      </c>
      <c r="AP52">
        <v>11.164683999999999</v>
      </c>
      <c r="AQ52">
        <v>43.926623999999997</v>
      </c>
      <c r="AR52">
        <v>47.575555000000001</v>
      </c>
      <c r="AS52">
        <v>30.613254000000001</v>
      </c>
      <c r="AT52">
        <v>10.892175999999999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72.970000000000013</v>
      </c>
      <c r="BA52">
        <f t="shared" si="1"/>
        <v>2260.7360799999997</v>
      </c>
      <c r="BD52">
        <v>21.79</v>
      </c>
      <c r="BE52">
        <v>7.11</v>
      </c>
      <c r="BF52">
        <v>1.46</v>
      </c>
      <c r="BG52">
        <v>3.89</v>
      </c>
      <c r="BH52">
        <v>5.63</v>
      </c>
      <c r="BI52">
        <v>4.45</v>
      </c>
      <c r="BJ52">
        <v>2.9</v>
      </c>
      <c r="BK52">
        <v>4.07</v>
      </c>
      <c r="BL52">
        <v>0.94</v>
      </c>
      <c r="BM52">
        <v>0</v>
      </c>
      <c r="BN52">
        <v>0.49</v>
      </c>
      <c r="BO52">
        <v>14.53</v>
      </c>
      <c r="BP52">
        <v>0</v>
      </c>
      <c r="BQ52">
        <v>4.2699999999999996</v>
      </c>
      <c r="BR52">
        <v>1.01</v>
      </c>
      <c r="BS52">
        <v>0.43</v>
      </c>
      <c r="BT52">
        <v>0</v>
      </c>
      <c r="BU52">
        <v>0</v>
      </c>
      <c r="BV52">
        <v>0</v>
      </c>
      <c r="BW52">
        <f t="shared" si="2"/>
        <v>72.970000000000013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182.37431699999999</v>
      </c>
      <c r="L53">
        <v>355.61029100000002</v>
      </c>
      <c r="M53">
        <v>87.156000000000006</v>
      </c>
      <c r="N53">
        <v>114.39225</v>
      </c>
      <c r="O53">
        <v>119.757791</v>
      </c>
      <c r="P53">
        <v>113.3028</v>
      </c>
      <c r="Q53">
        <v>9.2606160000000006</v>
      </c>
      <c r="R53">
        <v>32.329839999999997</v>
      </c>
      <c r="S53">
        <v>19.652322000000002</v>
      </c>
      <c r="T53">
        <v>0</v>
      </c>
      <c r="U53">
        <v>337.94738999999998</v>
      </c>
      <c r="V53">
        <v>20.074932</v>
      </c>
      <c r="W53">
        <v>43.498590999999998</v>
      </c>
      <c r="X53">
        <v>142.854131</v>
      </c>
      <c r="Y53">
        <v>0</v>
      </c>
      <c r="Z53">
        <v>0</v>
      </c>
      <c r="AA53">
        <v>41.311943999999997</v>
      </c>
      <c r="AB53">
        <v>0</v>
      </c>
      <c r="AC53">
        <v>0</v>
      </c>
      <c r="AD53">
        <v>35.435402000000003</v>
      </c>
      <c r="AE53">
        <v>44.728459000000001</v>
      </c>
      <c r="AF53">
        <v>6.2064760000000003</v>
      </c>
      <c r="AG53">
        <v>17.271995</v>
      </c>
      <c r="AH53">
        <v>148.10758000000001</v>
      </c>
      <c r="AI53">
        <v>30.819330000000001</v>
      </c>
      <c r="AJ53">
        <v>0</v>
      </c>
      <c r="AK53">
        <v>48.541533999999999</v>
      </c>
      <c r="AL53">
        <v>76.856679</v>
      </c>
      <c r="AM53">
        <v>15.490525999999999</v>
      </c>
      <c r="AN53">
        <v>0.66691800000000001</v>
      </c>
      <c r="AO53">
        <v>27.901541000000002</v>
      </c>
      <c r="AP53">
        <v>11.164683999999999</v>
      </c>
      <c r="AQ53">
        <v>43.926623999999997</v>
      </c>
      <c r="AR53">
        <v>47.575555000000001</v>
      </c>
      <c r="AS53">
        <v>30.613254000000001</v>
      </c>
      <c r="AT53">
        <v>10.892175999999999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72.970000000000013</v>
      </c>
      <c r="BA53">
        <f t="shared" si="1"/>
        <v>2288.6919479999997</v>
      </c>
      <c r="BD53">
        <v>21.79</v>
      </c>
      <c r="BE53">
        <v>7.11</v>
      </c>
      <c r="BF53">
        <v>1.46</v>
      </c>
      <c r="BG53">
        <v>3.89</v>
      </c>
      <c r="BH53">
        <v>5.63</v>
      </c>
      <c r="BI53">
        <v>4.45</v>
      </c>
      <c r="BJ53">
        <v>2.9</v>
      </c>
      <c r="BK53">
        <v>4.07</v>
      </c>
      <c r="BL53">
        <v>0.94</v>
      </c>
      <c r="BM53">
        <v>0</v>
      </c>
      <c r="BN53">
        <v>0.49</v>
      </c>
      <c r="BO53">
        <v>14.53</v>
      </c>
      <c r="BP53">
        <v>0</v>
      </c>
      <c r="BQ53">
        <v>4.2699999999999996</v>
      </c>
      <c r="BR53">
        <v>1.01</v>
      </c>
      <c r="BS53">
        <v>0.43</v>
      </c>
      <c r="BT53">
        <v>0</v>
      </c>
      <c r="BU53">
        <v>0</v>
      </c>
      <c r="BV53">
        <v>0</v>
      </c>
      <c r="BW53">
        <f t="shared" si="2"/>
        <v>72.970000000000013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182.38400100000001</v>
      </c>
      <c r="L54">
        <v>355.61029100000002</v>
      </c>
      <c r="M54">
        <v>87.156000000000006</v>
      </c>
      <c r="N54">
        <v>114.39225</v>
      </c>
      <c r="O54">
        <v>119.757791</v>
      </c>
      <c r="P54">
        <v>113.3028</v>
      </c>
      <c r="Q54">
        <v>9.2606160000000006</v>
      </c>
      <c r="R54">
        <v>32.329839999999997</v>
      </c>
      <c r="S54">
        <v>19.652322000000002</v>
      </c>
      <c r="T54">
        <v>0</v>
      </c>
      <c r="U54">
        <v>337.94738999999998</v>
      </c>
      <c r="V54">
        <v>20.074932</v>
      </c>
      <c r="W54">
        <v>43.498590999999998</v>
      </c>
      <c r="X54">
        <v>142.854131</v>
      </c>
      <c r="Y54">
        <v>0</v>
      </c>
      <c r="Z54">
        <v>0</v>
      </c>
      <c r="AA54">
        <v>41.311943999999997</v>
      </c>
      <c r="AB54">
        <v>0</v>
      </c>
      <c r="AC54">
        <v>0</v>
      </c>
      <c r="AD54">
        <v>35.435402000000003</v>
      </c>
      <c r="AE54">
        <v>44.728459000000001</v>
      </c>
      <c r="AF54">
        <v>6.2064760000000003</v>
      </c>
      <c r="AG54">
        <v>17.271995</v>
      </c>
      <c r="AH54">
        <v>148.10758000000001</v>
      </c>
      <c r="AI54">
        <v>30.819330000000001</v>
      </c>
      <c r="AJ54">
        <v>0</v>
      </c>
      <c r="AK54">
        <v>48.541533999999999</v>
      </c>
      <c r="AL54">
        <v>76.856679</v>
      </c>
      <c r="AM54">
        <v>15.490525999999999</v>
      </c>
      <c r="AN54">
        <v>0.66691800000000001</v>
      </c>
      <c r="AO54">
        <v>27.901541000000002</v>
      </c>
      <c r="AP54">
        <v>11.164683999999999</v>
      </c>
      <c r="AQ54">
        <v>43.926623999999997</v>
      </c>
      <c r="AR54">
        <v>47.575555000000001</v>
      </c>
      <c r="AS54">
        <v>30.613254000000001</v>
      </c>
      <c r="AT54">
        <v>10.892175999999999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72.820000000000007</v>
      </c>
      <c r="BA54">
        <f t="shared" si="1"/>
        <v>2288.5516320000002</v>
      </c>
      <c r="BD54">
        <v>21.79</v>
      </c>
      <c r="BE54">
        <v>7.11</v>
      </c>
      <c r="BF54">
        <v>1.46</v>
      </c>
      <c r="BG54">
        <v>3.89</v>
      </c>
      <c r="BH54">
        <v>5.63</v>
      </c>
      <c r="BI54">
        <v>4.45</v>
      </c>
      <c r="BJ54">
        <v>2.9</v>
      </c>
      <c r="BK54">
        <v>3.95</v>
      </c>
      <c r="BL54">
        <v>0.91</v>
      </c>
      <c r="BM54">
        <v>0</v>
      </c>
      <c r="BN54">
        <v>0.49</v>
      </c>
      <c r="BO54">
        <v>14.53</v>
      </c>
      <c r="BP54">
        <v>0</v>
      </c>
      <c r="BQ54">
        <v>4.2699999999999996</v>
      </c>
      <c r="BR54">
        <v>1.01</v>
      </c>
      <c r="BS54">
        <v>0.43</v>
      </c>
      <c r="BT54">
        <v>0</v>
      </c>
      <c r="BU54">
        <v>0</v>
      </c>
      <c r="BV54">
        <v>0</v>
      </c>
      <c r="BW54">
        <f t="shared" si="2"/>
        <v>72.820000000000007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182.37431699999999</v>
      </c>
      <c r="L55">
        <v>355.61029100000002</v>
      </c>
      <c r="M55">
        <v>87.156000000000006</v>
      </c>
      <c r="N55">
        <v>114.39225</v>
      </c>
      <c r="O55">
        <v>119.757791</v>
      </c>
      <c r="P55">
        <v>113.3028</v>
      </c>
      <c r="Q55">
        <v>9.2606160000000006</v>
      </c>
      <c r="R55">
        <v>32.329839999999997</v>
      </c>
      <c r="S55">
        <v>19.652322000000002</v>
      </c>
      <c r="T55">
        <v>0</v>
      </c>
      <c r="U55">
        <v>337.94738999999998</v>
      </c>
      <c r="V55">
        <v>15.852708</v>
      </c>
      <c r="W55">
        <v>36.933419999999998</v>
      </c>
      <c r="X55">
        <v>123.239456</v>
      </c>
      <c r="Y55">
        <v>0</v>
      </c>
      <c r="Z55">
        <v>0</v>
      </c>
      <c r="AA55">
        <v>41.311943999999997</v>
      </c>
      <c r="AB55">
        <v>0</v>
      </c>
      <c r="AC55">
        <v>0</v>
      </c>
      <c r="AD55">
        <v>35.435402000000003</v>
      </c>
      <c r="AE55">
        <v>44.728459000000001</v>
      </c>
      <c r="AF55">
        <v>17.187163000000002</v>
      </c>
      <c r="AG55">
        <v>17.271995</v>
      </c>
      <c r="AH55">
        <v>148.10758000000001</v>
      </c>
      <c r="AI55">
        <v>18.491598</v>
      </c>
      <c r="AJ55">
        <v>0</v>
      </c>
      <c r="AK55">
        <v>48.910204</v>
      </c>
      <c r="AL55">
        <v>76.856679</v>
      </c>
      <c r="AM55">
        <v>15.490525999999999</v>
      </c>
      <c r="AN55">
        <v>0.66691800000000001</v>
      </c>
      <c r="AO55">
        <v>27.901541000000002</v>
      </c>
      <c r="AP55">
        <v>11.164683999999999</v>
      </c>
      <c r="AQ55">
        <v>43.926623999999997</v>
      </c>
      <c r="AR55">
        <v>47.575555000000001</v>
      </c>
      <c r="AS55">
        <v>30.613254000000001</v>
      </c>
      <c r="AT55">
        <v>10.892175999999999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72.820000000000007</v>
      </c>
      <c r="BA55">
        <f t="shared" si="1"/>
        <v>2257.1615030000003</v>
      </c>
      <c r="BD55">
        <v>21.79</v>
      </c>
      <c r="BE55">
        <v>7.11</v>
      </c>
      <c r="BF55">
        <v>1.46</v>
      </c>
      <c r="BG55">
        <v>3.89</v>
      </c>
      <c r="BH55">
        <v>5.63</v>
      </c>
      <c r="BI55">
        <v>4.45</v>
      </c>
      <c r="BJ55">
        <v>2.9</v>
      </c>
      <c r="BK55">
        <v>3.95</v>
      </c>
      <c r="BL55">
        <v>0.91</v>
      </c>
      <c r="BM55">
        <v>0</v>
      </c>
      <c r="BN55">
        <v>0.49</v>
      </c>
      <c r="BO55">
        <v>14.53</v>
      </c>
      <c r="BP55">
        <v>0</v>
      </c>
      <c r="BQ55">
        <v>4.2699999999999996</v>
      </c>
      <c r="BR55">
        <v>1.01</v>
      </c>
      <c r="BS55">
        <v>0.43</v>
      </c>
      <c r="BT55">
        <v>0</v>
      </c>
      <c r="BU55">
        <v>0</v>
      </c>
      <c r="BV55">
        <v>0</v>
      </c>
      <c r="BW55">
        <f t="shared" si="2"/>
        <v>72.820000000000007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182.38400100000001</v>
      </c>
      <c r="L56">
        <v>355.61029100000002</v>
      </c>
      <c r="M56">
        <v>87.156000000000006</v>
      </c>
      <c r="N56">
        <v>114.39225</v>
      </c>
      <c r="O56">
        <v>119.757791</v>
      </c>
      <c r="P56">
        <v>113.3028</v>
      </c>
      <c r="Q56">
        <v>9.2606160000000006</v>
      </c>
      <c r="R56">
        <v>32.329839999999997</v>
      </c>
      <c r="S56">
        <v>19.652322000000002</v>
      </c>
      <c r="T56">
        <v>0</v>
      </c>
      <c r="U56">
        <v>337.94738999999998</v>
      </c>
      <c r="V56">
        <v>15.852708</v>
      </c>
      <c r="W56">
        <v>36.933419999999998</v>
      </c>
      <c r="X56">
        <v>123.239456</v>
      </c>
      <c r="Y56">
        <v>0</v>
      </c>
      <c r="Z56">
        <v>0</v>
      </c>
      <c r="AA56">
        <v>41.311943999999997</v>
      </c>
      <c r="AB56">
        <v>0</v>
      </c>
      <c r="AC56">
        <v>0</v>
      </c>
      <c r="AD56">
        <v>35.435402000000003</v>
      </c>
      <c r="AE56">
        <v>44.728459000000001</v>
      </c>
      <c r="AF56">
        <v>17.187163000000002</v>
      </c>
      <c r="AG56">
        <v>17.271995</v>
      </c>
      <c r="AH56">
        <v>148.10758000000001</v>
      </c>
      <c r="AI56">
        <v>18.491598</v>
      </c>
      <c r="AJ56">
        <v>0</v>
      </c>
      <c r="AK56">
        <v>48.910204</v>
      </c>
      <c r="AL56">
        <v>76.856679</v>
      </c>
      <c r="AM56">
        <v>15.490525999999999</v>
      </c>
      <c r="AN56">
        <v>0.66691800000000001</v>
      </c>
      <c r="AO56">
        <v>27.901541000000002</v>
      </c>
      <c r="AP56">
        <v>11.164683999999999</v>
      </c>
      <c r="AQ56">
        <v>43.926623999999997</v>
      </c>
      <c r="AR56">
        <v>47.575555000000001</v>
      </c>
      <c r="AS56">
        <v>30.613254000000001</v>
      </c>
      <c r="AT56">
        <v>10.892175999999999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72.820000000000007</v>
      </c>
      <c r="BA56">
        <f t="shared" si="1"/>
        <v>2257.1711870000004</v>
      </c>
      <c r="BD56">
        <v>21.79</v>
      </c>
      <c r="BE56">
        <v>7.11</v>
      </c>
      <c r="BF56">
        <v>1.46</v>
      </c>
      <c r="BG56">
        <v>3.89</v>
      </c>
      <c r="BH56">
        <v>5.63</v>
      </c>
      <c r="BI56">
        <v>4.45</v>
      </c>
      <c r="BJ56">
        <v>2.9</v>
      </c>
      <c r="BK56">
        <v>3.95</v>
      </c>
      <c r="BL56">
        <v>0.91</v>
      </c>
      <c r="BM56">
        <v>0</v>
      </c>
      <c r="BN56">
        <v>0.49</v>
      </c>
      <c r="BO56">
        <v>14.53</v>
      </c>
      <c r="BP56">
        <v>0</v>
      </c>
      <c r="BQ56">
        <v>4.2699999999999996</v>
      </c>
      <c r="BR56">
        <v>1.01</v>
      </c>
      <c r="BS56">
        <v>0.43</v>
      </c>
      <c r="BT56">
        <v>0</v>
      </c>
      <c r="BU56">
        <v>0</v>
      </c>
      <c r="BV56">
        <v>0</v>
      </c>
      <c r="BW56">
        <f t="shared" si="2"/>
        <v>72.820000000000007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182.37431699999999</v>
      </c>
      <c r="L57">
        <v>355.61029100000002</v>
      </c>
      <c r="M57">
        <v>87.156000000000006</v>
      </c>
      <c r="N57">
        <v>114.39225</v>
      </c>
      <c r="O57">
        <v>119.757791</v>
      </c>
      <c r="P57">
        <v>113.3028</v>
      </c>
      <c r="Q57">
        <v>9.2606160000000006</v>
      </c>
      <c r="R57">
        <v>32.329839999999997</v>
      </c>
      <c r="S57">
        <v>19.652322000000002</v>
      </c>
      <c r="T57">
        <v>0</v>
      </c>
      <c r="U57">
        <v>337.94738999999998</v>
      </c>
      <c r="V57">
        <v>15.852708</v>
      </c>
      <c r="W57">
        <v>36.933419999999998</v>
      </c>
      <c r="X57">
        <v>123.239456</v>
      </c>
      <c r="Y57">
        <v>0</v>
      </c>
      <c r="Z57">
        <v>0</v>
      </c>
      <c r="AA57">
        <v>41.311943999999997</v>
      </c>
      <c r="AB57">
        <v>0</v>
      </c>
      <c r="AC57">
        <v>0</v>
      </c>
      <c r="AD57">
        <v>35.435402000000003</v>
      </c>
      <c r="AE57">
        <v>44.728459000000001</v>
      </c>
      <c r="AF57">
        <v>27.690429999999999</v>
      </c>
      <c r="AG57">
        <v>17.271995</v>
      </c>
      <c r="AH57">
        <v>148.10758000000001</v>
      </c>
      <c r="AI57">
        <v>18.491598</v>
      </c>
      <c r="AJ57">
        <v>0</v>
      </c>
      <c r="AK57">
        <v>49.155983999999997</v>
      </c>
      <c r="AL57">
        <v>76.856679</v>
      </c>
      <c r="AM57">
        <v>15.490525999999999</v>
      </c>
      <c r="AN57">
        <v>0.66691800000000001</v>
      </c>
      <c r="AO57">
        <v>27.901541000000002</v>
      </c>
      <c r="AP57">
        <v>11.164683999999999</v>
      </c>
      <c r="AQ57">
        <v>43.926623999999997</v>
      </c>
      <c r="AR57">
        <v>47.575555000000001</v>
      </c>
      <c r="AS57">
        <v>30.613254000000001</v>
      </c>
      <c r="AT57">
        <v>10.892175999999999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73.25</v>
      </c>
      <c r="BA57">
        <f t="shared" si="1"/>
        <v>2268.3405499999999</v>
      </c>
      <c r="BD57">
        <v>21.79</v>
      </c>
      <c r="BE57">
        <v>7.11</v>
      </c>
      <c r="BF57">
        <v>1.84</v>
      </c>
      <c r="BG57">
        <v>3.89</v>
      </c>
      <c r="BH57">
        <v>5.63</v>
      </c>
      <c r="BI57">
        <v>4.45</v>
      </c>
      <c r="BJ57">
        <v>2.9</v>
      </c>
      <c r="BK57">
        <v>3.95</v>
      </c>
      <c r="BL57">
        <v>0.91</v>
      </c>
      <c r="BM57">
        <v>0</v>
      </c>
      <c r="BN57">
        <v>0.49</v>
      </c>
      <c r="BO57">
        <v>14.53</v>
      </c>
      <c r="BP57">
        <v>0</v>
      </c>
      <c r="BQ57">
        <v>4.2699999999999996</v>
      </c>
      <c r="BR57">
        <v>1.06</v>
      </c>
      <c r="BS57">
        <v>0.43</v>
      </c>
      <c r="BT57">
        <v>0</v>
      </c>
      <c r="BU57">
        <v>0</v>
      </c>
      <c r="BV57">
        <v>0</v>
      </c>
      <c r="BW57">
        <f t="shared" si="2"/>
        <v>73.25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182.38400100000001</v>
      </c>
      <c r="L58">
        <v>355.61029100000002</v>
      </c>
      <c r="M58">
        <v>87.156000000000006</v>
      </c>
      <c r="N58">
        <v>114.39225</v>
      </c>
      <c r="O58">
        <v>119.757791</v>
      </c>
      <c r="P58">
        <v>113.3028</v>
      </c>
      <c r="Q58">
        <v>9.2606160000000006</v>
      </c>
      <c r="R58">
        <v>32.329839999999997</v>
      </c>
      <c r="S58">
        <v>19.652322000000002</v>
      </c>
      <c r="T58">
        <v>0</v>
      </c>
      <c r="U58">
        <v>337.94738999999998</v>
      </c>
      <c r="V58">
        <v>15.852708</v>
      </c>
      <c r="W58">
        <v>36.933419999999998</v>
      </c>
      <c r="X58">
        <v>123.239456</v>
      </c>
      <c r="Y58">
        <v>0</v>
      </c>
      <c r="Z58">
        <v>0</v>
      </c>
      <c r="AA58">
        <v>41.311943999999997</v>
      </c>
      <c r="AB58">
        <v>0</v>
      </c>
      <c r="AC58">
        <v>0</v>
      </c>
      <c r="AD58">
        <v>35.435402000000003</v>
      </c>
      <c r="AE58">
        <v>44.728459000000001</v>
      </c>
      <c r="AF58">
        <v>27.690429999999999</v>
      </c>
      <c r="AG58">
        <v>17.271995</v>
      </c>
      <c r="AH58">
        <v>148.10758000000001</v>
      </c>
      <c r="AI58">
        <v>18.491598</v>
      </c>
      <c r="AJ58">
        <v>0</v>
      </c>
      <c r="AK58">
        <v>49.155983999999997</v>
      </c>
      <c r="AL58">
        <v>76.856679</v>
      </c>
      <c r="AM58">
        <v>15.490525999999999</v>
      </c>
      <c r="AN58">
        <v>0.66691800000000001</v>
      </c>
      <c r="AO58">
        <v>27.901541000000002</v>
      </c>
      <c r="AP58">
        <v>11.164683999999999</v>
      </c>
      <c r="AQ58">
        <v>43.926623999999997</v>
      </c>
      <c r="AR58">
        <v>47.575555000000001</v>
      </c>
      <c r="AS58">
        <v>30.613254000000001</v>
      </c>
      <c r="AT58">
        <v>10.892175999999999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73.25</v>
      </c>
      <c r="BA58">
        <f t="shared" si="1"/>
        <v>2268.350234</v>
      </c>
      <c r="BD58">
        <v>21.79</v>
      </c>
      <c r="BE58">
        <v>7.11</v>
      </c>
      <c r="BF58">
        <v>1.84</v>
      </c>
      <c r="BG58">
        <v>3.89</v>
      </c>
      <c r="BH58">
        <v>5.63</v>
      </c>
      <c r="BI58">
        <v>4.45</v>
      </c>
      <c r="BJ58">
        <v>2.9</v>
      </c>
      <c r="BK58">
        <v>3.95</v>
      </c>
      <c r="BL58">
        <v>0.91</v>
      </c>
      <c r="BM58">
        <v>0</v>
      </c>
      <c r="BN58">
        <v>0.49</v>
      </c>
      <c r="BO58">
        <v>14.53</v>
      </c>
      <c r="BP58">
        <v>0</v>
      </c>
      <c r="BQ58">
        <v>4.2699999999999996</v>
      </c>
      <c r="BR58">
        <v>1.06</v>
      </c>
      <c r="BS58">
        <v>0.43</v>
      </c>
      <c r="BT58">
        <v>0</v>
      </c>
      <c r="BU58">
        <v>0</v>
      </c>
      <c r="BV58">
        <v>0</v>
      </c>
      <c r="BW58">
        <f t="shared" si="2"/>
        <v>73.25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179.14954499999999</v>
      </c>
      <c r="L59">
        <v>355.61029100000002</v>
      </c>
      <c r="M59">
        <v>87.156000000000006</v>
      </c>
      <c r="N59">
        <v>114.39225</v>
      </c>
      <c r="O59">
        <v>119.757791</v>
      </c>
      <c r="P59">
        <v>113.3028</v>
      </c>
      <c r="Q59">
        <v>9.2606160000000006</v>
      </c>
      <c r="R59">
        <v>32.329839999999997</v>
      </c>
      <c r="S59">
        <v>19.652322000000002</v>
      </c>
      <c r="T59">
        <v>0</v>
      </c>
      <c r="U59">
        <v>337.94738999999998</v>
      </c>
      <c r="V59">
        <v>20.074932</v>
      </c>
      <c r="W59">
        <v>43.498590999999998</v>
      </c>
      <c r="X59">
        <v>142.854131</v>
      </c>
      <c r="Y59">
        <v>0</v>
      </c>
      <c r="Z59">
        <v>0</v>
      </c>
      <c r="AA59">
        <v>41.311943999999997</v>
      </c>
      <c r="AB59">
        <v>0</v>
      </c>
      <c r="AC59">
        <v>28.144423</v>
      </c>
      <c r="AD59">
        <v>35.435402000000003</v>
      </c>
      <c r="AE59">
        <v>44.728459000000001</v>
      </c>
      <c r="AF59">
        <v>27.690429999999999</v>
      </c>
      <c r="AG59">
        <v>17.271995</v>
      </c>
      <c r="AH59">
        <v>148.10758000000001</v>
      </c>
      <c r="AI59">
        <v>18.491598</v>
      </c>
      <c r="AJ59">
        <v>0</v>
      </c>
      <c r="AK59">
        <v>49.155983999999997</v>
      </c>
      <c r="AL59">
        <v>76.856679</v>
      </c>
      <c r="AM59">
        <v>15.490525999999999</v>
      </c>
      <c r="AN59">
        <v>0.66691800000000001</v>
      </c>
      <c r="AO59">
        <v>27.901541000000002</v>
      </c>
      <c r="AP59">
        <v>11.164683999999999</v>
      </c>
      <c r="AQ59">
        <v>43.926623999999997</v>
      </c>
      <c r="AR59">
        <v>47.575555000000001</v>
      </c>
      <c r="AS59">
        <v>30.613254000000001</v>
      </c>
      <c r="AT59">
        <v>10.892175999999999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73.25</v>
      </c>
      <c r="BA59">
        <f t="shared" si="1"/>
        <v>2323.6622710000001</v>
      </c>
      <c r="BD59">
        <v>21.79</v>
      </c>
      <c r="BE59">
        <v>7.11</v>
      </c>
      <c r="BF59">
        <v>1.84</v>
      </c>
      <c r="BG59">
        <v>3.89</v>
      </c>
      <c r="BH59">
        <v>5.63</v>
      </c>
      <c r="BI59">
        <v>4.45</v>
      </c>
      <c r="BJ59">
        <v>2.9</v>
      </c>
      <c r="BK59">
        <v>3.95</v>
      </c>
      <c r="BL59">
        <v>0.91</v>
      </c>
      <c r="BM59">
        <v>0</v>
      </c>
      <c r="BN59">
        <v>0.49</v>
      </c>
      <c r="BO59">
        <v>14.53</v>
      </c>
      <c r="BP59">
        <v>0</v>
      </c>
      <c r="BQ59">
        <v>4.2699999999999996</v>
      </c>
      <c r="BR59">
        <v>1.06</v>
      </c>
      <c r="BS59">
        <v>0.43</v>
      </c>
      <c r="BT59">
        <v>0</v>
      </c>
      <c r="BU59">
        <v>0</v>
      </c>
      <c r="BV59">
        <v>0</v>
      </c>
      <c r="BW59">
        <f t="shared" si="2"/>
        <v>73.25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205.85985700000001</v>
      </c>
      <c r="L60">
        <v>355.61029100000002</v>
      </c>
      <c r="M60">
        <v>87.156000000000006</v>
      </c>
      <c r="N60">
        <v>114.39225</v>
      </c>
      <c r="O60">
        <v>119.757791</v>
      </c>
      <c r="P60">
        <v>113.3028</v>
      </c>
      <c r="Q60">
        <v>10.565244</v>
      </c>
      <c r="R60">
        <v>41.050573</v>
      </c>
      <c r="S60">
        <v>25.556173000000001</v>
      </c>
      <c r="T60">
        <v>0</v>
      </c>
      <c r="U60">
        <v>337.94738999999998</v>
      </c>
      <c r="V60">
        <v>20.074932</v>
      </c>
      <c r="W60">
        <v>43.498590999999998</v>
      </c>
      <c r="X60">
        <v>142.854131</v>
      </c>
      <c r="Y60">
        <v>0</v>
      </c>
      <c r="Z60">
        <v>0</v>
      </c>
      <c r="AA60">
        <v>41.311943999999997</v>
      </c>
      <c r="AB60">
        <v>0</v>
      </c>
      <c r="AC60">
        <v>28.144423</v>
      </c>
      <c r="AD60">
        <v>35.435402000000003</v>
      </c>
      <c r="AE60">
        <v>44.728459000000001</v>
      </c>
      <c r="AF60">
        <v>27.690429999999999</v>
      </c>
      <c r="AG60">
        <v>17.271995</v>
      </c>
      <c r="AH60">
        <v>148.10758000000001</v>
      </c>
      <c r="AI60">
        <v>18.491598</v>
      </c>
      <c r="AJ60">
        <v>0</v>
      </c>
      <c r="AK60">
        <v>49.155983999999997</v>
      </c>
      <c r="AL60">
        <v>76.856679</v>
      </c>
      <c r="AM60">
        <v>15.490525999999999</v>
      </c>
      <c r="AN60">
        <v>0.66691800000000001</v>
      </c>
      <c r="AO60">
        <v>27.901541000000002</v>
      </c>
      <c r="AP60">
        <v>11.164683999999999</v>
      </c>
      <c r="AQ60">
        <v>43.926623999999997</v>
      </c>
      <c r="AR60">
        <v>47.575555000000001</v>
      </c>
      <c r="AS60">
        <v>30.613254000000001</v>
      </c>
      <c r="AT60">
        <v>10.892175999999999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73.25</v>
      </c>
      <c r="BA60">
        <f t="shared" si="1"/>
        <v>2366.3017950000003</v>
      </c>
      <c r="BD60">
        <v>21.79</v>
      </c>
      <c r="BE60">
        <v>7.11</v>
      </c>
      <c r="BF60">
        <v>1.84</v>
      </c>
      <c r="BG60">
        <v>3.89</v>
      </c>
      <c r="BH60">
        <v>5.63</v>
      </c>
      <c r="BI60">
        <v>4.45</v>
      </c>
      <c r="BJ60">
        <v>2.9</v>
      </c>
      <c r="BK60">
        <v>3.95</v>
      </c>
      <c r="BL60">
        <v>0.91</v>
      </c>
      <c r="BM60">
        <v>0</v>
      </c>
      <c r="BN60">
        <v>0.49</v>
      </c>
      <c r="BO60">
        <v>14.53</v>
      </c>
      <c r="BP60">
        <v>0</v>
      </c>
      <c r="BQ60">
        <v>4.2699999999999996</v>
      </c>
      <c r="BR60">
        <v>1.06</v>
      </c>
      <c r="BS60">
        <v>0.43</v>
      </c>
      <c r="BT60">
        <v>0</v>
      </c>
      <c r="BU60">
        <v>0</v>
      </c>
      <c r="BV60">
        <v>0</v>
      </c>
      <c r="BW60">
        <f t="shared" si="2"/>
        <v>73.25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205.85985700000001</v>
      </c>
      <c r="L61">
        <v>355.929081</v>
      </c>
      <c r="M61">
        <v>87.156000000000006</v>
      </c>
      <c r="N61">
        <v>114.39225</v>
      </c>
      <c r="O61">
        <v>119.757791</v>
      </c>
      <c r="P61">
        <v>113.3028</v>
      </c>
      <c r="Q61">
        <v>10.565244</v>
      </c>
      <c r="R61">
        <v>41.050573</v>
      </c>
      <c r="S61">
        <v>25.556173000000001</v>
      </c>
      <c r="T61">
        <v>0</v>
      </c>
      <c r="U61">
        <v>337.94738999999998</v>
      </c>
      <c r="V61">
        <v>20.074932</v>
      </c>
      <c r="W61">
        <v>43.498590999999998</v>
      </c>
      <c r="X61">
        <v>142.854131</v>
      </c>
      <c r="Y61">
        <v>0</v>
      </c>
      <c r="Z61">
        <v>0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37.273716</v>
      </c>
      <c r="AF61">
        <v>27.690429999999999</v>
      </c>
      <c r="AG61">
        <v>17.271995</v>
      </c>
      <c r="AH61">
        <v>148.10758000000001</v>
      </c>
      <c r="AI61">
        <v>18.491598</v>
      </c>
      <c r="AJ61">
        <v>0</v>
      </c>
      <c r="AK61">
        <v>49.155983999999997</v>
      </c>
      <c r="AL61">
        <v>76.856679</v>
      </c>
      <c r="AM61">
        <v>15.490525999999999</v>
      </c>
      <c r="AN61">
        <v>0.66691800000000001</v>
      </c>
      <c r="AO61">
        <v>27.901541000000002</v>
      </c>
      <c r="AP61">
        <v>11.164683999999999</v>
      </c>
      <c r="AQ61">
        <v>43.926623999999997</v>
      </c>
      <c r="AR61">
        <v>47.575555000000001</v>
      </c>
      <c r="AS61">
        <v>30.613254000000001</v>
      </c>
      <c r="AT61">
        <v>10.892175999999999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73.25</v>
      </c>
      <c r="BA61">
        <f t="shared" si="1"/>
        <v>2397.4274420000006</v>
      </c>
      <c r="BD61">
        <v>21.79</v>
      </c>
      <c r="BE61">
        <v>7.11</v>
      </c>
      <c r="BF61">
        <v>1.84</v>
      </c>
      <c r="BG61">
        <v>3.89</v>
      </c>
      <c r="BH61">
        <v>5.63</v>
      </c>
      <c r="BI61">
        <v>4.45</v>
      </c>
      <c r="BJ61">
        <v>2.9</v>
      </c>
      <c r="BK61">
        <v>3.95</v>
      </c>
      <c r="BL61">
        <v>0.91</v>
      </c>
      <c r="BM61">
        <v>0</v>
      </c>
      <c r="BN61">
        <v>0.49</v>
      </c>
      <c r="BO61">
        <v>14.53</v>
      </c>
      <c r="BP61">
        <v>0</v>
      </c>
      <c r="BQ61">
        <v>4.2699999999999996</v>
      </c>
      <c r="BR61">
        <v>1.06</v>
      </c>
      <c r="BS61">
        <v>0.43</v>
      </c>
      <c r="BT61">
        <v>0</v>
      </c>
      <c r="BU61">
        <v>0</v>
      </c>
      <c r="BV61">
        <v>0</v>
      </c>
      <c r="BW61">
        <f t="shared" si="2"/>
        <v>73.25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205.85985700000001</v>
      </c>
      <c r="L62">
        <v>355.929081</v>
      </c>
      <c r="M62">
        <v>87.156000000000006</v>
      </c>
      <c r="N62">
        <v>114.39225</v>
      </c>
      <c r="O62">
        <v>119.757791</v>
      </c>
      <c r="P62">
        <v>113.3028</v>
      </c>
      <c r="Q62">
        <v>10.565244</v>
      </c>
      <c r="R62">
        <v>41.050573</v>
      </c>
      <c r="S62">
        <v>25.556173000000001</v>
      </c>
      <c r="T62">
        <v>0</v>
      </c>
      <c r="U62">
        <v>337.94738999999998</v>
      </c>
      <c r="V62">
        <v>20.074932</v>
      </c>
      <c r="W62">
        <v>43.498590999999998</v>
      </c>
      <c r="X62">
        <v>142.854131</v>
      </c>
      <c r="Y62">
        <v>0</v>
      </c>
      <c r="Z62">
        <v>0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37.273716</v>
      </c>
      <c r="AF62">
        <v>27.690429999999999</v>
      </c>
      <c r="AG62">
        <v>17.271995</v>
      </c>
      <c r="AH62">
        <v>148.10758000000001</v>
      </c>
      <c r="AI62">
        <v>18.491598</v>
      </c>
      <c r="AJ62">
        <v>0</v>
      </c>
      <c r="AK62">
        <v>49.155983999999997</v>
      </c>
      <c r="AL62">
        <v>76.856679</v>
      </c>
      <c r="AM62">
        <v>15.490525999999999</v>
      </c>
      <c r="AN62">
        <v>0.66691800000000001</v>
      </c>
      <c r="AO62">
        <v>27.901541000000002</v>
      </c>
      <c r="AP62">
        <v>11.164683999999999</v>
      </c>
      <c r="AQ62">
        <v>43.926623999999997</v>
      </c>
      <c r="AR62">
        <v>47.575555000000001</v>
      </c>
      <c r="AS62">
        <v>30.613254000000001</v>
      </c>
      <c r="AT62">
        <v>10.892175999999999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73.050000000000011</v>
      </c>
      <c r="BA62">
        <f t="shared" si="1"/>
        <v>2397.2274420000008</v>
      </c>
      <c r="BD62">
        <v>21.79</v>
      </c>
      <c r="BE62">
        <v>7.11</v>
      </c>
      <c r="BF62">
        <v>1.84</v>
      </c>
      <c r="BG62">
        <v>3.89</v>
      </c>
      <c r="BH62">
        <v>5.63</v>
      </c>
      <c r="BI62">
        <v>4.3499999999999996</v>
      </c>
      <c r="BJ62">
        <v>2.9</v>
      </c>
      <c r="BK62">
        <v>3.88</v>
      </c>
      <c r="BL62">
        <v>0.88</v>
      </c>
      <c r="BM62">
        <v>0</v>
      </c>
      <c r="BN62">
        <v>0.49</v>
      </c>
      <c r="BO62">
        <v>14.53</v>
      </c>
      <c r="BP62">
        <v>0</v>
      </c>
      <c r="BQ62">
        <v>4.2699999999999996</v>
      </c>
      <c r="BR62">
        <v>1.06</v>
      </c>
      <c r="BS62">
        <v>0.43</v>
      </c>
      <c r="BT62">
        <v>0</v>
      </c>
      <c r="BU62">
        <v>0</v>
      </c>
      <c r="BV62">
        <v>0</v>
      </c>
      <c r="BW62">
        <f t="shared" si="2"/>
        <v>73.050000000000011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208.71934899999999</v>
      </c>
      <c r="L63">
        <v>356.32589000000002</v>
      </c>
      <c r="M63">
        <v>87.156000000000006</v>
      </c>
      <c r="N63">
        <v>114.39225</v>
      </c>
      <c r="O63">
        <v>119.757791</v>
      </c>
      <c r="P63">
        <v>113.3028</v>
      </c>
      <c r="Q63">
        <v>10.565244</v>
      </c>
      <c r="R63">
        <v>41.050573</v>
      </c>
      <c r="S63">
        <v>25.556173000000001</v>
      </c>
      <c r="T63">
        <v>0</v>
      </c>
      <c r="U63">
        <v>337.94738999999998</v>
      </c>
      <c r="V63">
        <v>20.074932</v>
      </c>
      <c r="W63">
        <v>43.498590999999998</v>
      </c>
      <c r="X63">
        <v>142.854131</v>
      </c>
      <c r="Y63">
        <v>0</v>
      </c>
      <c r="Z63">
        <v>0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37.273716</v>
      </c>
      <c r="AF63">
        <v>27.690429999999999</v>
      </c>
      <c r="AG63">
        <v>17.271995</v>
      </c>
      <c r="AH63">
        <v>148.10758000000001</v>
      </c>
      <c r="AI63">
        <v>18.491598</v>
      </c>
      <c r="AJ63">
        <v>0</v>
      </c>
      <c r="AK63">
        <v>49.155983999999997</v>
      </c>
      <c r="AL63">
        <v>76.856679</v>
      </c>
      <c r="AM63">
        <v>15.490525999999999</v>
      </c>
      <c r="AN63">
        <v>0.66691800000000001</v>
      </c>
      <c r="AO63">
        <v>27.901541000000002</v>
      </c>
      <c r="AP63">
        <v>11.164683999999999</v>
      </c>
      <c r="AQ63">
        <v>43.926623999999997</v>
      </c>
      <c r="AR63">
        <v>47.575555000000001</v>
      </c>
      <c r="AS63">
        <v>30.613254000000001</v>
      </c>
      <c r="AT63">
        <v>10.892175999999999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73.34</v>
      </c>
      <c r="BA63">
        <f t="shared" si="1"/>
        <v>2400.7737430000006</v>
      </c>
      <c r="BD63">
        <v>21.79</v>
      </c>
      <c r="BE63">
        <v>7.11</v>
      </c>
      <c r="BF63">
        <v>1.84</v>
      </c>
      <c r="BG63">
        <v>3.89</v>
      </c>
      <c r="BH63">
        <v>5.63</v>
      </c>
      <c r="BI63">
        <v>4.6399999999999997</v>
      </c>
      <c r="BJ63">
        <v>2.9</v>
      </c>
      <c r="BK63">
        <v>3.88</v>
      </c>
      <c r="BL63">
        <v>0.88</v>
      </c>
      <c r="BM63">
        <v>0</v>
      </c>
      <c r="BN63">
        <v>0.49</v>
      </c>
      <c r="BO63">
        <v>14.53</v>
      </c>
      <c r="BP63">
        <v>0</v>
      </c>
      <c r="BQ63">
        <v>4.2699999999999996</v>
      </c>
      <c r="BR63">
        <v>1.06</v>
      </c>
      <c r="BS63">
        <v>0.43</v>
      </c>
      <c r="BT63">
        <v>0</v>
      </c>
      <c r="BU63">
        <v>0</v>
      </c>
      <c r="BV63">
        <v>0</v>
      </c>
      <c r="BW63">
        <f t="shared" si="2"/>
        <v>73.34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208.71934899999999</v>
      </c>
      <c r="L64">
        <v>356.32589000000002</v>
      </c>
      <c r="M64">
        <v>87.156000000000006</v>
      </c>
      <c r="N64">
        <v>114.39225</v>
      </c>
      <c r="O64">
        <v>119.757791</v>
      </c>
      <c r="P64">
        <v>113.3028</v>
      </c>
      <c r="Q64">
        <v>10.565244</v>
      </c>
      <c r="R64">
        <v>41.050573</v>
      </c>
      <c r="S64">
        <v>25.556173000000001</v>
      </c>
      <c r="T64">
        <v>0</v>
      </c>
      <c r="U64">
        <v>337.94738999999998</v>
      </c>
      <c r="V64">
        <v>20.074932</v>
      </c>
      <c r="W64">
        <v>43.498590999999998</v>
      </c>
      <c r="X64">
        <v>142.854131</v>
      </c>
      <c r="Y64">
        <v>0</v>
      </c>
      <c r="Z64">
        <v>0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37.273716</v>
      </c>
      <c r="AF64">
        <v>27.690429999999999</v>
      </c>
      <c r="AG64">
        <v>17.271995</v>
      </c>
      <c r="AH64">
        <v>148.10758000000001</v>
      </c>
      <c r="AI64">
        <v>18.491598</v>
      </c>
      <c r="AJ64">
        <v>0</v>
      </c>
      <c r="AK64">
        <v>49.155983999999997</v>
      </c>
      <c r="AL64">
        <v>76.856679</v>
      </c>
      <c r="AM64">
        <v>15.490525999999999</v>
      </c>
      <c r="AN64">
        <v>0.66691800000000001</v>
      </c>
      <c r="AO64">
        <v>27.901541000000002</v>
      </c>
      <c r="AP64">
        <v>11.164683999999999</v>
      </c>
      <c r="AQ64">
        <v>46.366992000000003</v>
      </c>
      <c r="AR64">
        <v>47.575555000000001</v>
      </c>
      <c r="AS64">
        <v>30.613254000000001</v>
      </c>
      <c r="AT64">
        <v>10.892175999999999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73.34</v>
      </c>
      <c r="BA64">
        <f t="shared" si="1"/>
        <v>2403.2141110000007</v>
      </c>
      <c r="BD64">
        <v>21.79</v>
      </c>
      <c r="BE64">
        <v>7.11</v>
      </c>
      <c r="BF64">
        <v>1.84</v>
      </c>
      <c r="BG64">
        <v>3.89</v>
      </c>
      <c r="BH64">
        <v>5.63</v>
      </c>
      <c r="BI64">
        <v>4.6399999999999997</v>
      </c>
      <c r="BJ64">
        <v>2.9</v>
      </c>
      <c r="BK64">
        <v>3.88</v>
      </c>
      <c r="BL64">
        <v>0.88</v>
      </c>
      <c r="BM64">
        <v>0</v>
      </c>
      <c r="BN64">
        <v>0.49</v>
      </c>
      <c r="BO64">
        <v>14.53</v>
      </c>
      <c r="BP64">
        <v>0</v>
      </c>
      <c r="BQ64">
        <v>4.2699999999999996</v>
      </c>
      <c r="BR64">
        <v>1.06</v>
      </c>
      <c r="BS64">
        <v>0.43</v>
      </c>
      <c r="BT64">
        <v>0</v>
      </c>
      <c r="BU64">
        <v>0</v>
      </c>
      <c r="BV64">
        <v>0</v>
      </c>
      <c r="BW64">
        <f t="shared" si="2"/>
        <v>73.34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208.71934899999999</v>
      </c>
      <c r="L65">
        <v>356.046471</v>
      </c>
      <c r="M65">
        <v>87.156000000000006</v>
      </c>
      <c r="N65">
        <v>114.39225</v>
      </c>
      <c r="O65">
        <v>119.757791</v>
      </c>
      <c r="P65">
        <v>113.3028</v>
      </c>
      <c r="Q65">
        <v>10.565244</v>
      </c>
      <c r="R65">
        <v>41.050573</v>
      </c>
      <c r="S65">
        <v>25.556173000000001</v>
      </c>
      <c r="T65">
        <v>0</v>
      </c>
      <c r="U65">
        <v>337.94738999999998</v>
      </c>
      <c r="V65">
        <v>20.074932</v>
      </c>
      <c r="W65">
        <v>43.498590999999998</v>
      </c>
      <c r="X65">
        <v>142.854131</v>
      </c>
      <c r="Y65">
        <v>0</v>
      </c>
      <c r="Z65">
        <v>0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37.273716</v>
      </c>
      <c r="AF65">
        <v>27.690429999999999</v>
      </c>
      <c r="AG65">
        <v>17.271995</v>
      </c>
      <c r="AH65">
        <v>148.10758000000001</v>
      </c>
      <c r="AI65">
        <v>18.491598</v>
      </c>
      <c r="AJ65">
        <v>0</v>
      </c>
      <c r="AK65">
        <v>49.155983999999997</v>
      </c>
      <c r="AL65">
        <v>76.856679</v>
      </c>
      <c r="AM65">
        <v>15.490525999999999</v>
      </c>
      <c r="AN65">
        <v>0.66691800000000001</v>
      </c>
      <c r="AO65">
        <v>27.901541000000002</v>
      </c>
      <c r="AP65">
        <v>11.164683999999999</v>
      </c>
      <c r="AQ65">
        <v>46.366992000000003</v>
      </c>
      <c r="AR65">
        <v>47.575555000000001</v>
      </c>
      <c r="AS65">
        <v>30.613254000000001</v>
      </c>
      <c r="AT65">
        <v>10.892175999999999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73.330000000000013</v>
      </c>
      <c r="BA65">
        <f t="shared" si="1"/>
        <v>2402.9246920000005</v>
      </c>
      <c r="BD65">
        <v>21.79</v>
      </c>
      <c r="BE65">
        <v>7.11</v>
      </c>
      <c r="BF65">
        <v>1.84</v>
      </c>
      <c r="BG65">
        <v>3.89</v>
      </c>
      <c r="BH65">
        <v>5.63</v>
      </c>
      <c r="BI65">
        <v>4.63</v>
      </c>
      <c r="BJ65">
        <v>2.9</v>
      </c>
      <c r="BK65">
        <v>3.88</v>
      </c>
      <c r="BL65">
        <v>0.88</v>
      </c>
      <c r="BM65">
        <v>0</v>
      </c>
      <c r="BN65">
        <v>0.49</v>
      </c>
      <c r="BO65">
        <v>14.53</v>
      </c>
      <c r="BP65">
        <v>0</v>
      </c>
      <c r="BQ65">
        <v>4.2699999999999996</v>
      </c>
      <c r="BR65">
        <v>1.06</v>
      </c>
      <c r="BS65">
        <v>0.43</v>
      </c>
      <c r="BT65">
        <v>0</v>
      </c>
      <c r="BU65">
        <v>0</v>
      </c>
      <c r="BV65">
        <v>0</v>
      </c>
      <c r="BW65">
        <f t="shared" si="2"/>
        <v>73.330000000000013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208.71934899999999</v>
      </c>
      <c r="L66">
        <v>356.046471</v>
      </c>
      <c r="M66">
        <v>87.156000000000006</v>
      </c>
      <c r="N66">
        <v>114.39225</v>
      </c>
      <c r="O66">
        <v>119.757791</v>
      </c>
      <c r="P66">
        <v>113.3028</v>
      </c>
      <c r="Q66">
        <v>10.565244</v>
      </c>
      <c r="R66">
        <v>41.050573</v>
      </c>
      <c r="S66">
        <v>25.556173000000001</v>
      </c>
      <c r="T66">
        <v>0</v>
      </c>
      <c r="U66">
        <v>337.94738999999998</v>
      </c>
      <c r="V66">
        <v>20.074932</v>
      </c>
      <c r="W66">
        <v>43.498590999999998</v>
      </c>
      <c r="X66">
        <v>142.854131</v>
      </c>
      <c r="Y66">
        <v>0</v>
      </c>
      <c r="Z66">
        <v>0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37.273716</v>
      </c>
      <c r="AF66">
        <v>27.690429999999999</v>
      </c>
      <c r="AG66">
        <v>17.271995</v>
      </c>
      <c r="AH66">
        <v>148.10758000000001</v>
      </c>
      <c r="AI66">
        <v>18.491598</v>
      </c>
      <c r="AJ66">
        <v>0</v>
      </c>
      <c r="AK66">
        <v>49.155983999999997</v>
      </c>
      <c r="AL66">
        <v>76.856679</v>
      </c>
      <c r="AM66">
        <v>15.490525999999999</v>
      </c>
      <c r="AN66">
        <v>0.66691800000000001</v>
      </c>
      <c r="AO66">
        <v>27.901541000000002</v>
      </c>
      <c r="AP66">
        <v>11.164683999999999</v>
      </c>
      <c r="AQ66">
        <v>46.366992000000003</v>
      </c>
      <c r="AR66">
        <v>47.575555000000001</v>
      </c>
      <c r="AS66">
        <v>30.613254000000001</v>
      </c>
      <c r="AT66">
        <v>10.892175999999999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73.330000000000013</v>
      </c>
      <c r="BA66">
        <f t="shared" si="1"/>
        <v>2402.9246920000005</v>
      </c>
      <c r="BD66">
        <v>21.79</v>
      </c>
      <c r="BE66">
        <v>7.11</v>
      </c>
      <c r="BF66">
        <v>1.84</v>
      </c>
      <c r="BG66">
        <v>3.89</v>
      </c>
      <c r="BH66">
        <v>5.63</v>
      </c>
      <c r="BI66">
        <v>4.63</v>
      </c>
      <c r="BJ66">
        <v>2.9</v>
      </c>
      <c r="BK66">
        <v>3.88</v>
      </c>
      <c r="BL66">
        <v>0.88</v>
      </c>
      <c r="BM66">
        <v>0</v>
      </c>
      <c r="BN66">
        <v>0.49</v>
      </c>
      <c r="BO66">
        <v>14.53</v>
      </c>
      <c r="BP66">
        <v>0</v>
      </c>
      <c r="BQ66">
        <v>4.2699999999999996</v>
      </c>
      <c r="BR66">
        <v>1.06</v>
      </c>
      <c r="BS66">
        <v>0.43</v>
      </c>
      <c r="BT66">
        <v>0</v>
      </c>
      <c r="BU66">
        <v>0</v>
      </c>
      <c r="BV66">
        <v>0</v>
      </c>
      <c r="BW66">
        <f t="shared" si="2"/>
        <v>73.330000000000013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208.71934899999999</v>
      </c>
      <c r="L67">
        <v>367.99200000000002</v>
      </c>
      <c r="M67">
        <v>87.156000000000006</v>
      </c>
      <c r="N67">
        <v>114.39225</v>
      </c>
      <c r="O67">
        <v>119.757791</v>
      </c>
      <c r="P67">
        <v>113.3028</v>
      </c>
      <c r="Q67">
        <v>10.565244</v>
      </c>
      <c r="R67">
        <v>41.050573</v>
      </c>
      <c r="S67">
        <v>25.556173000000001</v>
      </c>
      <c r="T67">
        <v>0</v>
      </c>
      <c r="U67">
        <v>337.94738999999998</v>
      </c>
      <c r="V67">
        <v>20.074932</v>
      </c>
      <c r="W67">
        <v>43.498590999999998</v>
      </c>
      <c r="X67">
        <v>142.854131</v>
      </c>
      <c r="Y67">
        <v>0</v>
      </c>
      <c r="Z67">
        <v>0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37.273716</v>
      </c>
      <c r="AF67">
        <v>27.690429999999999</v>
      </c>
      <c r="AG67">
        <v>17.271995</v>
      </c>
      <c r="AH67">
        <v>148.10758000000001</v>
      </c>
      <c r="AI67">
        <v>30.819330000000001</v>
      </c>
      <c r="AJ67">
        <v>0</v>
      </c>
      <c r="AK67">
        <v>49.155983999999997</v>
      </c>
      <c r="AL67">
        <v>76.856679</v>
      </c>
      <c r="AM67">
        <v>15.490525999999999</v>
      </c>
      <c r="AN67">
        <v>0.66691800000000001</v>
      </c>
      <c r="AO67">
        <v>27.901541000000002</v>
      </c>
      <c r="AP67">
        <v>11.164683999999999</v>
      </c>
      <c r="AQ67">
        <v>60.277090000000001</v>
      </c>
      <c r="AR67">
        <v>47.575555000000001</v>
      </c>
      <c r="AS67">
        <v>30.613254000000001</v>
      </c>
      <c r="AT67">
        <v>10.892175999999999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72.950000000000017</v>
      </c>
      <c r="BA67">
        <f t="shared" si="1"/>
        <v>2440.7280510000001</v>
      </c>
      <c r="BD67">
        <v>21.79</v>
      </c>
      <c r="BE67">
        <v>7.11</v>
      </c>
      <c r="BF67">
        <v>1.46</v>
      </c>
      <c r="BG67">
        <v>3.89</v>
      </c>
      <c r="BH67">
        <v>5.63</v>
      </c>
      <c r="BI67">
        <v>4.63</v>
      </c>
      <c r="BJ67">
        <v>2.9</v>
      </c>
      <c r="BK67">
        <v>3.88</v>
      </c>
      <c r="BL67">
        <v>0.88</v>
      </c>
      <c r="BM67">
        <v>0</v>
      </c>
      <c r="BN67">
        <v>0.49</v>
      </c>
      <c r="BO67">
        <v>14.53</v>
      </c>
      <c r="BP67">
        <v>0</v>
      </c>
      <c r="BQ67">
        <v>4.2699999999999996</v>
      </c>
      <c r="BR67">
        <v>1.06</v>
      </c>
      <c r="BS67">
        <v>0.43</v>
      </c>
      <c r="BT67">
        <v>0</v>
      </c>
      <c r="BU67">
        <v>0</v>
      </c>
      <c r="BV67">
        <v>0</v>
      </c>
      <c r="BW67">
        <f t="shared" si="2"/>
        <v>72.950000000000017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208.71934899999999</v>
      </c>
      <c r="L68">
        <v>367.99200000000002</v>
      </c>
      <c r="M68">
        <v>87.156000000000006</v>
      </c>
      <c r="N68">
        <v>114.39225</v>
      </c>
      <c r="O68">
        <v>119.757791</v>
      </c>
      <c r="P68">
        <v>113.3028</v>
      </c>
      <c r="Q68">
        <v>10.565244</v>
      </c>
      <c r="R68">
        <v>41.050573</v>
      </c>
      <c r="S68">
        <v>25.556173000000001</v>
      </c>
      <c r="T68">
        <v>0</v>
      </c>
      <c r="U68">
        <v>337.94738999999998</v>
      </c>
      <c r="V68">
        <v>20.074932</v>
      </c>
      <c r="W68">
        <v>43.498590999999998</v>
      </c>
      <c r="X68">
        <v>142.854131</v>
      </c>
      <c r="Y68">
        <v>0</v>
      </c>
      <c r="Z68">
        <v>0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37.273716</v>
      </c>
      <c r="AF68">
        <v>27.690429999999999</v>
      </c>
      <c r="AG68">
        <v>17.271995</v>
      </c>
      <c r="AH68">
        <v>148.10758000000001</v>
      </c>
      <c r="AI68">
        <v>30.819330000000001</v>
      </c>
      <c r="AJ68">
        <v>0</v>
      </c>
      <c r="AK68">
        <v>49.155983999999997</v>
      </c>
      <c r="AL68">
        <v>76.856679</v>
      </c>
      <c r="AM68">
        <v>15.490525999999999</v>
      </c>
      <c r="AN68">
        <v>0.66691800000000001</v>
      </c>
      <c r="AO68">
        <v>27.901541000000002</v>
      </c>
      <c r="AP68">
        <v>11.164683999999999</v>
      </c>
      <c r="AQ68">
        <v>60.277090000000001</v>
      </c>
      <c r="AR68">
        <v>47.575555000000001</v>
      </c>
      <c r="AS68">
        <v>30.613254000000001</v>
      </c>
      <c r="AT68">
        <v>10.892175999999999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72.950000000000017</v>
      </c>
      <c r="BA68">
        <f t="shared" ref="BA68:BA99" si="4">SUM(B68:AZ68)</f>
        <v>2440.7280510000001</v>
      </c>
      <c r="BD68">
        <v>21.79</v>
      </c>
      <c r="BE68">
        <v>7.11</v>
      </c>
      <c r="BF68">
        <v>1.46</v>
      </c>
      <c r="BG68">
        <v>3.89</v>
      </c>
      <c r="BH68">
        <v>5.63</v>
      </c>
      <c r="BI68">
        <v>4.63</v>
      </c>
      <c r="BJ68">
        <v>2.9</v>
      </c>
      <c r="BK68">
        <v>3.88</v>
      </c>
      <c r="BL68">
        <v>0.88</v>
      </c>
      <c r="BM68">
        <v>0</v>
      </c>
      <c r="BN68">
        <v>0.49</v>
      </c>
      <c r="BO68">
        <v>14.53</v>
      </c>
      <c r="BP68">
        <v>0</v>
      </c>
      <c r="BQ68">
        <v>4.2699999999999996</v>
      </c>
      <c r="BR68">
        <v>1.06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72.950000000000017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208.71934899999999</v>
      </c>
      <c r="L69">
        <v>367.99200000000002</v>
      </c>
      <c r="M69">
        <v>87.156000000000006</v>
      </c>
      <c r="N69">
        <v>114.39225</v>
      </c>
      <c r="O69">
        <v>119.757791</v>
      </c>
      <c r="P69">
        <v>113.3028</v>
      </c>
      <c r="Q69">
        <v>10.565244</v>
      </c>
      <c r="R69">
        <v>41.050573</v>
      </c>
      <c r="S69">
        <v>25.556173000000001</v>
      </c>
      <c r="T69">
        <v>0</v>
      </c>
      <c r="U69">
        <v>337.94738999999998</v>
      </c>
      <c r="V69">
        <v>20.074932</v>
      </c>
      <c r="W69">
        <v>43.498590999999998</v>
      </c>
      <c r="X69">
        <v>142.854131</v>
      </c>
      <c r="Y69">
        <v>0</v>
      </c>
      <c r="Z69">
        <v>0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31.931149999999999</v>
      </c>
      <c r="AF69">
        <v>27.690429999999999</v>
      </c>
      <c r="AG69">
        <v>17.271995</v>
      </c>
      <c r="AH69">
        <v>148.10758000000001</v>
      </c>
      <c r="AI69">
        <v>30.819330000000001</v>
      </c>
      <c r="AJ69">
        <v>0</v>
      </c>
      <c r="AK69">
        <v>49.155983999999997</v>
      </c>
      <c r="AL69">
        <v>76.856679</v>
      </c>
      <c r="AM69">
        <v>15.490525999999999</v>
      </c>
      <c r="AN69">
        <v>0.66691800000000001</v>
      </c>
      <c r="AO69">
        <v>27.901541000000002</v>
      </c>
      <c r="AP69">
        <v>11.164683999999999</v>
      </c>
      <c r="AQ69">
        <v>60.277090000000001</v>
      </c>
      <c r="AR69">
        <v>47.575555000000001</v>
      </c>
      <c r="AS69">
        <v>30.613254000000001</v>
      </c>
      <c r="AT69">
        <v>10.892175999999999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72.960000000000008</v>
      </c>
      <c r="BA69">
        <f t="shared" si="4"/>
        <v>2435.3954850000005</v>
      </c>
      <c r="BD69">
        <v>21.79</v>
      </c>
      <c r="BE69">
        <v>7.11</v>
      </c>
      <c r="BF69">
        <v>1.46</v>
      </c>
      <c r="BG69">
        <v>3.89</v>
      </c>
      <c r="BH69">
        <v>5.63</v>
      </c>
      <c r="BI69">
        <v>4.6399999999999997</v>
      </c>
      <c r="BJ69">
        <v>2.9</v>
      </c>
      <c r="BK69">
        <v>3.88</v>
      </c>
      <c r="BL69">
        <v>0.88</v>
      </c>
      <c r="BM69">
        <v>0</v>
      </c>
      <c r="BN69">
        <v>0.49</v>
      </c>
      <c r="BO69">
        <v>14.53</v>
      </c>
      <c r="BP69">
        <v>0</v>
      </c>
      <c r="BQ69">
        <v>4.2699999999999996</v>
      </c>
      <c r="BR69">
        <v>1.06</v>
      </c>
      <c r="BS69">
        <v>0.43</v>
      </c>
      <c r="BT69">
        <v>0</v>
      </c>
      <c r="BU69">
        <v>0</v>
      </c>
      <c r="BV69">
        <v>0</v>
      </c>
      <c r="BW69">
        <f t="shared" si="5"/>
        <v>72.960000000000008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208.71934899999999</v>
      </c>
      <c r="L70">
        <v>367.99200000000002</v>
      </c>
      <c r="M70">
        <v>87.156000000000006</v>
      </c>
      <c r="N70">
        <v>114.39225</v>
      </c>
      <c r="O70">
        <v>119.757791</v>
      </c>
      <c r="P70">
        <v>113.3028</v>
      </c>
      <c r="Q70">
        <v>10.565244</v>
      </c>
      <c r="R70">
        <v>41.050573</v>
      </c>
      <c r="S70">
        <v>25.556173000000001</v>
      </c>
      <c r="T70">
        <v>0</v>
      </c>
      <c r="U70">
        <v>337.94738999999998</v>
      </c>
      <c r="V70">
        <v>20.074932</v>
      </c>
      <c r="W70">
        <v>43.498590999999998</v>
      </c>
      <c r="X70">
        <v>142.854131</v>
      </c>
      <c r="Y70">
        <v>0</v>
      </c>
      <c r="Z70">
        <v>0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31.931149999999999</v>
      </c>
      <c r="AF70">
        <v>27.690429999999999</v>
      </c>
      <c r="AG70">
        <v>17.271995</v>
      </c>
      <c r="AH70">
        <v>148.10758000000001</v>
      </c>
      <c r="AI70">
        <v>30.819330000000001</v>
      </c>
      <c r="AJ70">
        <v>0</v>
      </c>
      <c r="AK70">
        <v>49.155983999999997</v>
      </c>
      <c r="AL70">
        <v>76.856679</v>
      </c>
      <c r="AM70">
        <v>15.490525999999999</v>
      </c>
      <c r="AN70">
        <v>0.66691800000000001</v>
      </c>
      <c r="AO70">
        <v>27.901541000000002</v>
      </c>
      <c r="AP70">
        <v>11.164683999999999</v>
      </c>
      <c r="AQ70">
        <v>60.277090000000001</v>
      </c>
      <c r="AR70">
        <v>47.575555000000001</v>
      </c>
      <c r="AS70">
        <v>30.613254000000001</v>
      </c>
      <c r="AT70">
        <v>10.892175999999999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72.950000000000017</v>
      </c>
      <c r="BA70">
        <f t="shared" si="4"/>
        <v>2435.3854850000002</v>
      </c>
      <c r="BD70">
        <v>21.79</v>
      </c>
      <c r="BE70">
        <v>7.11</v>
      </c>
      <c r="BF70">
        <v>1.46</v>
      </c>
      <c r="BG70">
        <v>3.89</v>
      </c>
      <c r="BH70">
        <v>5.63</v>
      </c>
      <c r="BI70">
        <v>4.63</v>
      </c>
      <c r="BJ70">
        <v>2.9</v>
      </c>
      <c r="BK70">
        <v>3.88</v>
      </c>
      <c r="BL70">
        <v>0.88</v>
      </c>
      <c r="BM70">
        <v>0</v>
      </c>
      <c r="BN70">
        <v>0.49</v>
      </c>
      <c r="BO70">
        <v>14.53</v>
      </c>
      <c r="BP70">
        <v>0</v>
      </c>
      <c r="BQ70">
        <v>4.2699999999999996</v>
      </c>
      <c r="BR70">
        <v>1.06</v>
      </c>
      <c r="BS70">
        <v>0.43</v>
      </c>
      <c r="BT70">
        <v>0</v>
      </c>
      <c r="BU70">
        <v>0</v>
      </c>
      <c r="BV70">
        <v>0</v>
      </c>
      <c r="BW70">
        <f t="shared" si="5"/>
        <v>72.950000000000017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208.71934899999999</v>
      </c>
      <c r="L71">
        <v>367.99200000000002</v>
      </c>
      <c r="M71">
        <v>87.156000000000006</v>
      </c>
      <c r="N71">
        <v>114.39225</v>
      </c>
      <c r="O71">
        <v>119.757791</v>
      </c>
      <c r="P71">
        <v>113.3028</v>
      </c>
      <c r="Q71">
        <v>10.565244</v>
      </c>
      <c r="R71">
        <v>41.050573</v>
      </c>
      <c r="S71">
        <v>25.556173000000001</v>
      </c>
      <c r="T71">
        <v>0</v>
      </c>
      <c r="U71">
        <v>337.94738999999998</v>
      </c>
      <c r="V71">
        <v>20.074932</v>
      </c>
      <c r="W71">
        <v>43.498590999999998</v>
      </c>
      <c r="X71">
        <v>142.854131</v>
      </c>
      <c r="Y71">
        <v>0</v>
      </c>
      <c r="Z71">
        <v>0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31.931149999999999</v>
      </c>
      <c r="AF71">
        <v>27.690429999999999</v>
      </c>
      <c r="AG71">
        <v>17.271995</v>
      </c>
      <c r="AH71">
        <v>148.10758000000001</v>
      </c>
      <c r="AI71">
        <v>40.681516000000002</v>
      </c>
      <c r="AJ71">
        <v>0</v>
      </c>
      <c r="AK71">
        <v>49.155983999999997</v>
      </c>
      <c r="AL71">
        <v>76.856679</v>
      </c>
      <c r="AM71">
        <v>15.490525999999999</v>
      </c>
      <c r="AN71">
        <v>0.66691800000000001</v>
      </c>
      <c r="AO71">
        <v>27.901541000000002</v>
      </c>
      <c r="AP71">
        <v>11.164683999999999</v>
      </c>
      <c r="AQ71">
        <v>60.277090000000001</v>
      </c>
      <c r="AR71">
        <v>47.575555000000001</v>
      </c>
      <c r="AS71">
        <v>30.613254000000001</v>
      </c>
      <c r="AT71">
        <v>10.892175999999999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72.950000000000017</v>
      </c>
      <c r="BA71">
        <f t="shared" si="4"/>
        <v>2445.2476710000001</v>
      </c>
      <c r="BD71">
        <v>21.79</v>
      </c>
      <c r="BE71">
        <v>7.11</v>
      </c>
      <c r="BF71">
        <v>1.46</v>
      </c>
      <c r="BG71">
        <v>3.89</v>
      </c>
      <c r="BH71">
        <v>5.63</v>
      </c>
      <c r="BI71">
        <v>4.63</v>
      </c>
      <c r="BJ71">
        <v>2.9</v>
      </c>
      <c r="BK71">
        <v>3.88</v>
      </c>
      <c r="BL71">
        <v>0.88</v>
      </c>
      <c r="BM71">
        <v>0</v>
      </c>
      <c r="BN71">
        <v>0.49</v>
      </c>
      <c r="BO71">
        <v>14.53</v>
      </c>
      <c r="BP71">
        <v>0</v>
      </c>
      <c r="BQ71">
        <v>4.2699999999999996</v>
      </c>
      <c r="BR71">
        <v>1.06</v>
      </c>
      <c r="BS71">
        <v>0.43</v>
      </c>
      <c r="BT71">
        <v>0</v>
      </c>
      <c r="BU71">
        <v>0</v>
      </c>
      <c r="BV71">
        <v>0</v>
      </c>
      <c r="BW71">
        <f t="shared" si="5"/>
        <v>72.950000000000017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208.71934899999999</v>
      </c>
      <c r="L72">
        <v>392.44380899999999</v>
      </c>
      <c r="M72">
        <v>87.156000000000006</v>
      </c>
      <c r="N72">
        <v>114.39225</v>
      </c>
      <c r="O72">
        <v>119.757791</v>
      </c>
      <c r="P72">
        <v>113.3028</v>
      </c>
      <c r="Q72">
        <v>10.565244</v>
      </c>
      <c r="R72">
        <v>41.050573</v>
      </c>
      <c r="S72">
        <v>25.556173000000001</v>
      </c>
      <c r="T72">
        <v>0</v>
      </c>
      <c r="U72">
        <v>337.94738999999998</v>
      </c>
      <c r="V72">
        <v>20.074932</v>
      </c>
      <c r="W72">
        <v>43.498590999999998</v>
      </c>
      <c r="X72">
        <v>142.854131</v>
      </c>
      <c r="Y72">
        <v>0</v>
      </c>
      <c r="Z72">
        <v>0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31.931149999999999</v>
      </c>
      <c r="AF72">
        <v>27.690429999999999</v>
      </c>
      <c r="AG72">
        <v>17.271995</v>
      </c>
      <c r="AH72">
        <v>148.10758000000001</v>
      </c>
      <c r="AI72">
        <v>40.681516000000002</v>
      </c>
      <c r="AJ72">
        <v>0</v>
      </c>
      <c r="AK72">
        <v>49.155983999999997</v>
      </c>
      <c r="AL72">
        <v>76.856679</v>
      </c>
      <c r="AM72">
        <v>15.490525999999999</v>
      </c>
      <c r="AN72">
        <v>0.66691800000000001</v>
      </c>
      <c r="AO72">
        <v>27.901541000000002</v>
      </c>
      <c r="AP72">
        <v>11.164683999999999</v>
      </c>
      <c r="AQ72">
        <v>60.277090000000001</v>
      </c>
      <c r="AR72">
        <v>47.575555000000001</v>
      </c>
      <c r="AS72">
        <v>30.613254000000001</v>
      </c>
      <c r="AT72">
        <v>10.892175999999999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72.950000000000017</v>
      </c>
      <c r="BA72">
        <f t="shared" si="4"/>
        <v>2469.6994799999998</v>
      </c>
      <c r="BD72">
        <v>21.79</v>
      </c>
      <c r="BE72">
        <v>7.11</v>
      </c>
      <c r="BF72">
        <v>1.46</v>
      </c>
      <c r="BG72">
        <v>3.89</v>
      </c>
      <c r="BH72">
        <v>5.63</v>
      </c>
      <c r="BI72">
        <v>4.63</v>
      </c>
      <c r="BJ72">
        <v>2.9</v>
      </c>
      <c r="BK72">
        <v>3.88</v>
      </c>
      <c r="BL72">
        <v>0.88</v>
      </c>
      <c r="BM72">
        <v>0</v>
      </c>
      <c r="BN72">
        <v>0.49</v>
      </c>
      <c r="BO72">
        <v>14.53</v>
      </c>
      <c r="BP72">
        <v>0</v>
      </c>
      <c r="BQ72">
        <v>4.2699999999999996</v>
      </c>
      <c r="BR72">
        <v>1.06</v>
      </c>
      <c r="BS72">
        <v>0.43</v>
      </c>
      <c r="BT72">
        <v>0</v>
      </c>
      <c r="BU72">
        <v>0</v>
      </c>
      <c r="BV72">
        <v>0</v>
      </c>
      <c r="BW72">
        <f t="shared" si="5"/>
        <v>72.950000000000017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208.71934899999999</v>
      </c>
      <c r="L73">
        <v>392.44380899999999</v>
      </c>
      <c r="M73">
        <v>87.156000000000006</v>
      </c>
      <c r="N73">
        <v>114.39225</v>
      </c>
      <c r="O73">
        <v>119.757791</v>
      </c>
      <c r="P73">
        <v>113.3028</v>
      </c>
      <c r="Q73">
        <v>10.565244</v>
      </c>
      <c r="R73">
        <v>41.050573</v>
      </c>
      <c r="S73">
        <v>25.556173000000001</v>
      </c>
      <c r="T73">
        <v>0</v>
      </c>
      <c r="U73">
        <v>337.94738999999998</v>
      </c>
      <c r="V73">
        <v>20.074932</v>
      </c>
      <c r="W73">
        <v>43.498590999999998</v>
      </c>
      <c r="X73">
        <v>142.854131</v>
      </c>
      <c r="Y73">
        <v>0</v>
      </c>
      <c r="Z73">
        <v>0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31.931149999999999</v>
      </c>
      <c r="AF73">
        <v>27.690429999999999</v>
      </c>
      <c r="AG73">
        <v>17.271995</v>
      </c>
      <c r="AH73">
        <v>148.10758000000001</v>
      </c>
      <c r="AI73">
        <v>33.284875999999997</v>
      </c>
      <c r="AJ73">
        <v>0</v>
      </c>
      <c r="AK73">
        <v>49.155983999999997</v>
      </c>
      <c r="AL73">
        <v>76.856679</v>
      </c>
      <c r="AM73">
        <v>15.490525999999999</v>
      </c>
      <c r="AN73">
        <v>0.66691800000000001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30.613254000000001</v>
      </c>
      <c r="AT73">
        <v>10.892175999999999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72.950000000000017</v>
      </c>
      <c r="BA73">
        <f t="shared" si="4"/>
        <v>2462.3028399999998</v>
      </c>
      <c r="BD73">
        <v>21.79</v>
      </c>
      <c r="BE73">
        <v>7.11</v>
      </c>
      <c r="BF73">
        <v>1.46</v>
      </c>
      <c r="BG73">
        <v>3.89</v>
      </c>
      <c r="BH73">
        <v>5.63</v>
      </c>
      <c r="BI73">
        <v>4.63</v>
      </c>
      <c r="BJ73">
        <v>2.9</v>
      </c>
      <c r="BK73">
        <v>3.88</v>
      </c>
      <c r="BL73">
        <v>0.88</v>
      </c>
      <c r="BM73">
        <v>0</v>
      </c>
      <c r="BN73">
        <v>0.49</v>
      </c>
      <c r="BO73">
        <v>14.53</v>
      </c>
      <c r="BP73">
        <v>0</v>
      </c>
      <c r="BQ73">
        <v>4.2699999999999996</v>
      </c>
      <c r="BR73">
        <v>1.06</v>
      </c>
      <c r="BS73">
        <v>0.43</v>
      </c>
      <c r="BT73">
        <v>0</v>
      </c>
      <c r="BU73">
        <v>0</v>
      </c>
      <c r="BV73">
        <v>0</v>
      </c>
      <c r="BW73">
        <f t="shared" si="5"/>
        <v>72.950000000000017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208.71934899999999</v>
      </c>
      <c r="L74">
        <v>392.44380899999999</v>
      </c>
      <c r="M74">
        <v>87.156000000000006</v>
      </c>
      <c r="N74">
        <v>114.39225</v>
      </c>
      <c r="O74">
        <v>119.757791</v>
      </c>
      <c r="P74">
        <v>113.3028</v>
      </c>
      <c r="Q74">
        <v>10.565244</v>
      </c>
      <c r="R74">
        <v>41.050573</v>
      </c>
      <c r="S74">
        <v>25.556173000000001</v>
      </c>
      <c r="T74">
        <v>0</v>
      </c>
      <c r="U74">
        <v>337.94738999999998</v>
      </c>
      <c r="V74">
        <v>20.074932</v>
      </c>
      <c r="W74">
        <v>43.498590999999998</v>
      </c>
      <c r="X74">
        <v>142.854131</v>
      </c>
      <c r="Y74">
        <v>0</v>
      </c>
      <c r="Z74">
        <v>0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31.931149999999999</v>
      </c>
      <c r="AF74">
        <v>27.690429999999999</v>
      </c>
      <c r="AG74">
        <v>17.271995</v>
      </c>
      <c r="AH74">
        <v>148.10758000000001</v>
      </c>
      <c r="AI74">
        <v>33.284875999999997</v>
      </c>
      <c r="AJ74">
        <v>0</v>
      </c>
      <c r="AK74">
        <v>49.155983999999997</v>
      </c>
      <c r="AL74">
        <v>76.856679</v>
      </c>
      <c r="AM74">
        <v>15.490525999999999</v>
      </c>
      <c r="AN74">
        <v>0.66691800000000001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30.613254000000001</v>
      </c>
      <c r="AT74">
        <v>10.892175999999999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72.950000000000017</v>
      </c>
      <c r="BA74">
        <f t="shared" si="4"/>
        <v>2462.3028399999998</v>
      </c>
      <c r="BD74">
        <v>21.79</v>
      </c>
      <c r="BE74">
        <v>7.11</v>
      </c>
      <c r="BF74">
        <v>1.46</v>
      </c>
      <c r="BG74">
        <v>3.89</v>
      </c>
      <c r="BH74">
        <v>5.63</v>
      </c>
      <c r="BI74">
        <v>4.63</v>
      </c>
      <c r="BJ74">
        <v>2.9</v>
      </c>
      <c r="BK74">
        <v>3.88</v>
      </c>
      <c r="BL74">
        <v>0.88</v>
      </c>
      <c r="BM74">
        <v>0</v>
      </c>
      <c r="BN74">
        <v>0.49</v>
      </c>
      <c r="BO74">
        <v>14.53</v>
      </c>
      <c r="BP74">
        <v>0</v>
      </c>
      <c r="BQ74">
        <v>4.2699999999999996</v>
      </c>
      <c r="BR74">
        <v>1.06</v>
      </c>
      <c r="BS74">
        <v>0.43</v>
      </c>
      <c r="BT74">
        <v>0</v>
      </c>
      <c r="BU74">
        <v>0</v>
      </c>
      <c r="BV74">
        <v>0</v>
      </c>
      <c r="BW74">
        <f t="shared" si="5"/>
        <v>72.950000000000017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208.71934899999999</v>
      </c>
      <c r="L75">
        <v>392.44380899999999</v>
      </c>
      <c r="M75">
        <v>87.156000000000006</v>
      </c>
      <c r="N75">
        <v>114.39225</v>
      </c>
      <c r="O75">
        <v>119.757791</v>
      </c>
      <c r="P75">
        <v>113.3028</v>
      </c>
      <c r="Q75">
        <v>10.565244</v>
      </c>
      <c r="R75">
        <v>41.050573</v>
      </c>
      <c r="S75">
        <v>25.556173000000001</v>
      </c>
      <c r="T75">
        <v>0</v>
      </c>
      <c r="U75">
        <v>337.94738999999998</v>
      </c>
      <c r="V75">
        <v>20.074932</v>
      </c>
      <c r="W75">
        <v>43.498590999999998</v>
      </c>
      <c r="X75">
        <v>142.854131</v>
      </c>
      <c r="Y75">
        <v>0</v>
      </c>
      <c r="Z75">
        <v>0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31.931149999999999</v>
      </c>
      <c r="AF75">
        <v>27.690429999999999</v>
      </c>
      <c r="AG75">
        <v>17.271995</v>
      </c>
      <c r="AH75">
        <v>148.10758000000001</v>
      </c>
      <c r="AI75">
        <v>33.284875999999997</v>
      </c>
      <c r="AJ75">
        <v>0</v>
      </c>
      <c r="AK75">
        <v>49.155983999999997</v>
      </c>
      <c r="AL75">
        <v>76.856679</v>
      </c>
      <c r="AM75">
        <v>15.490525999999999</v>
      </c>
      <c r="AN75">
        <v>0.66691800000000001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30.613254000000001</v>
      </c>
      <c r="AT75">
        <v>10.892175999999999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72.440000000000012</v>
      </c>
      <c r="BA75">
        <f t="shared" si="4"/>
        <v>2465.0001810000003</v>
      </c>
      <c r="BD75">
        <v>21.79</v>
      </c>
      <c r="BE75">
        <v>6.93</v>
      </c>
      <c r="BF75">
        <v>1.51</v>
      </c>
      <c r="BG75">
        <v>3.78</v>
      </c>
      <c r="BH75">
        <v>5.63</v>
      </c>
      <c r="BI75">
        <v>4.53</v>
      </c>
      <c r="BJ75">
        <v>2.9</v>
      </c>
      <c r="BK75">
        <v>3.88</v>
      </c>
      <c r="BL75">
        <v>0.84</v>
      </c>
      <c r="BM75">
        <v>0</v>
      </c>
      <c r="BN75">
        <v>0.47</v>
      </c>
      <c r="BO75">
        <v>14.53</v>
      </c>
      <c r="BP75">
        <v>0</v>
      </c>
      <c r="BQ75">
        <v>4.1399999999999997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72.440000000000012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208.71934899999999</v>
      </c>
      <c r="L76">
        <v>460.231809</v>
      </c>
      <c r="M76">
        <v>87.156000000000006</v>
      </c>
      <c r="N76">
        <v>114.39225</v>
      </c>
      <c r="O76">
        <v>119.757791</v>
      </c>
      <c r="P76">
        <v>113.3028</v>
      </c>
      <c r="Q76">
        <v>10.565244</v>
      </c>
      <c r="R76">
        <v>41.050573</v>
      </c>
      <c r="S76">
        <v>25.556173000000001</v>
      </c>
      <c r="T76">
        <v>0</v>
      </c>
      <c r="U76">
        <v>337.94738999999998</v>
      </c>
      <c r="V76">
        <v>20.074932</v>
      </c>
      <c r="W76">
        <v>43.498590999999998</v>
      </c>
      <c r="X76">
        <v>142.854131</v>
      </c>
      <c r="Y76">
        <v>0</v>
      </c>
      <c r="Z76">
        <v>0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31.931149999999999</v>
      </c>
      <c r="AF76">
        <v>27.690429999999999</v>
      </c>
      <c r="AG76">
        <v>17.271995</v>
      </c>
      <c r="AH76">
        <v>148.10758000000001</v>
      </c>
      <c r="AI76">
        <v>33.284875999999997</v>
      </c>
      <c r="AJ76">
        <v>0</v>
      </c>
      <c r="AK76">
        <v>49.155983999999997</v>
      </c>
      <c r="AL76">
        <v>76.856679</v>
      </c>
      <c r="AM76">
        <v>15.490525999999999</v>
      </c>
      <c r="AN76">
        <v>0.66691800000000001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30.613254000000001</v>
      </c>
      <c r="AT76">
        <v>10.892175999999999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72.440000000000012</v>
      </c>
      <c r="BA76">
        <f t="shared" si="4"/>
        <v>2532.7881810000003</v>
      </c>
      <c r="BD76">
        <v>21.79</v>
      </c>
      <c r="BE76">
        <v>6.93</v>
      </c>
      <c r="BF76">
        <v>1.51</v>
      </c>
      <c r="BG76">
        <v>3.78</v>
      </c>
      <c r="BH76">
        <v>5.63</v>
      </c>
      <c r="BI76">
        <v>4.53</v>
      </c>
      <c r="BJ76">
        <v>2.9</v>
      </c>
      <c r="BK76">
        <v>3.88</v>
      </c>
      <c r="BL76">
        <v>0.84</v>
      </c>
      <c r="BM76">
        <v>0</v>
      </c>
      <c r="BN76">
        <v>0.47</v>
      </c>
      <c r="BO76">
        <v>14.53</v>
      </c>
      <c r="BP76">
        <v>0</v>
      </c>
      <c r="BQ76">
        <v>4.1399999999999997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72.440000000000012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208.71934899999999</v>
      </c>
      <c r="L77">
        <v>577.33848499999999</v>
      </c>
      <c r="M77">
        <v>87.156000000000006</v>
      </c>
      <c r="N77">
        <v>114.39225</v>
      </c>
      <c r="O77">
        <v>119.757791</v>
      </c>
      <c r="P77">
        <v>113.3028</v>
      </c>
      <c r="Q77">
        <v>10.565244</v>
      </c>
      <c r="R77">
        <v>41.050573</v>
      </c>
      <c r="S77">
        <v>25.556173000000001</v>
      </c>
      <c r="T77">
        <v>0</v>
      </c>
      <c r="U77">
        <v>337.94738999999998</v>
      </c>
      <c r="V77">
        <v>20.074932</v>
      </c>
      <c r="W77">
        <v>43.498590999999998</v>
      </c>
      <c r="X77">
        <v>142.854131</v>
      </c>
      <c r="Y77">
        <v>0</v>
      </c>
      <c r="Z77">
        <v>0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44.728459000000001</v>
      </c>
      <c r="AF77">
        <v>27.690429999999999</v>
      </c>
      <c r="AG77">
        <v>17.271995</v>
      </c>
      <c r="AH77">
        <v>148.10758000000001</v>
      </c>
      <c r="AI77">
        <v>33.284875999999997</v>
      </c>
      <c r="AJ77">
        <v>0</v>
      </c>
      <c r="AK77">
        <v>49.155983999999997</v>
      </c>
      <c r="AL77">
        <v>76.856679</v>
      </c>
      <c r="AM77">
        <v>15.490525999999999</v>
      </c>
      <c r="AN77">
        <v>0.66691800000000001</v>
      </c>
      <c r="AO77">
        <v>27.901541000000002</v>
      </c>
      <c r="AP77">
        <v>10.172267</v>
      </c>
      <c r="AQ77">
        <v>60.277090000000001</v>
      </c>
      <c r="AR77">
        <v>50.782896000000001</v>
      </c>
      <c r="AS77">
        <v>31.394869</v>
      </c>
      <c r="AT77">
        <v>10.892175999999999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72.440000000000012</v>
      </c>
      <c r="BA77">
        <f t="shared" si="4"/>
        <v>2662.4813640000002</v>
      </c>
      <c r="BD77">
        <v>21.79</v>
      </c>
      <c r="BE77">
        <v>6.93</v>
      </c>
      <c r="BF77">
        <v>1.51</v>
      </c>
      <c r="BG77">
        <v>3.78</v>
      </c>
      <c r="BH77">
        <v>5.63</v>
      </c>
      <c r="BI77">
        <v>4.53</v>
      </c>
      <c r="BJ77">
        <v>2.9</v>
      </c>
      <c r="BK77">
        <v>3.88</v>
      </c>
      <c r="BL77">
        <v>0.84</v>
      </c>
      <c r="BM77">
        <v>0</v>
      </c>
      <c r="BN77">
        <v>0.47</v>
      </c>
      <c r="BO77">
        <v>14.53</v>
      </c>
      <c r="BP77">
        <v>0</v>
      </c>
      <c r="BQ77">
        <v>4.1399999999999997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72.440000000000012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208.71934899999999</v>
      </c>
      <c r="L78">
        <v>577.33848499999999</v>
      </c>
      <c r="M78">
        <v>87.156000000000006</v>
      </c>
      <c r="N78">
        <v>114.39225</v>
      </c>
      <c r="O78">
        <v>119.757791</v>
      </c>
      <c r="P78">
        <v>113.3028</v>
      </c>
      <c r="Q78">
        <v>10.565244</v>
      </c>
      <c r="R78">
        <v>41.050573</v>
      </c>
      <c r="S78">
        <v>25.556173000000001</v>
      </c>
      <c r="T78">
        <v>0</v>
      </c>
      <c r="U78">
        <v>337.94738999999998</v>
      </c>
      <c r="V78">
        <v>20.074932</v>
      </c>
      <c r="W78">
        <v>43.498590999999998</v>
      </c>
      <c r="X78">
        <v>142.854131</v>
      </c>
      <c r="Y78">
        <v>0</v>
      </c>
      <c r="Z78">
        <v>0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44.728459000000001</v>
      </c>
      <c r="AF78">
        <v>27.690429999999999</v>
      </c>
      <c r="AG78">
        <v>17.271995</v>
      </c>
      <c r="AH78">
        <v>148.10758000000001</v>
      </c>
      <c r="AI78">
        <v>33.284875999999997</v>
      </c>
      <c r="AJ78">
        <v>0</v>
      </c>
      <c r="AK78">
        <v>49.155983999999997</v>
      </c>
      <c r="AL78">
        <v>76.856679</v>
      </c>
      <c r="AM78">
        <v>15.490525999999999</v>
      </c>
      <c r="AN78">
        <v>0.66691800000000001</v>
      </c>
      <c r="AO78">
        <v>27.901541000000002</v>
      </c>
      <c r="AP78">
        <v>9.1798509999999993</v>
      </c>
      <c r="AQ78">
        <v>60.277090000000001</v>
      </c>
      <c r="AR78">
        <v>50.782896000000001</v>
      </c>
      <c r="AS78">
        <v>31.394869</v>
      </c>
      <c r="AT78">
        <v>10.892175999999999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72.440000000000012</v>
      </c>
      <c r="BA78">
        <f t="shared" si="4"/>
        <v>2661.4889480000002</v>
      </c>
      <c r="BD78">
        <v>21.79</v>
      </c>
      <c r="BE78">
        <v>6.93</v>
      </c>
      <c r="BF78">
        <v>1.51</v>
      </c>
      <c r="BG78">
        <v>3.78</v>
      </c>
      <c r="BH78">
        <v>5.63</v>
      </c>
      <c r="BI78">
        <v>4.53</v>
      </c>
      <c r="BJ78">
        <v>2.9</v>
      </c>
      <c r="BK78">
        <v>3.88</v>
      </c>
      <c r="BL78">
        <v>0.84</v>
      </c>
      <c r="BM78">
        <v>0</v>
      </c>
      <c r="BN78">
        <v>0.47</v>
      </c>
      <c r="BO78">
        <v>14.53</v>
      </c>
      <c r="BP78">
        <v>0</v>
      </c>
      <c r="BQ78">
        <v>4.1399999999999997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72.440000000000012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208.71934899999999</v>
      </c>
      <c r="L79">
        <v>577.33848499999999</v>
      </c>
      <c r="M79">
        <v>87.156000000000006</v>
      </c>
      <c r="N79">
        <v>114.39225</v>
      </c>
      <c r="O79">
        <v>119.757791</v>
      </c>
      <c r="P79">
        <v>113.3028</v>
      </c>
      <c r="Q79">
        <v>10.565244</v>
      </c>
      <c r="R79">
        <v>41.050573</v>
      </c>
      <c r="S79">
        <v>25.556173000000001</v>
      </c>
      <c r="T79">
        <v>0</v>
      </c>
      <c r="U79">
        <v>337.94738999999998</v>
      </c>
      <c r="V79">
        <v>20.074932</v>
      </c>
      <c r="W79">
        <v>43.498590999999998</v>
      </c>
      <c r="X79">
        <v>142.854131</v>
      </c>
      <c r="Y79">
        <v>0</v>
      </c>
      <c r="Z79">
        <v>0</v>
      </c>
      <c r="AA79">
        <v>41.694462000000001</v>
      </c>
      <c r="AB79">
        <v>39.629930000000002</v>
      </c>
      <c r="AC79">
        <v>28.144423</v>
      </c>
      <c r="AD79">
        <v>37.354286999999999</v>
      </c>
      <c r="AE79">
        <v>50.443762</v>
      </c>
      <c r="AF79">
        <v>29.600114000000001</v>
      </c>
      <c r="AG79">
        <v>17.271995</v>
      </c>
      <c r="AH79">
        <v>149.804169</v>
      </c>
      <c r="AI79">
        <v>43.147061999999998</v>
      </c>
      <c r="AJ79">
        <v>0</v>
      </c>
      <c r="AK79">
        <v>49.155983999999997</v>
      </c>
      <c r="AL79">
        <v>76.856679</v>
      </c>
      <c r="AM79">
        <v>16.265053000000002</v>
      </c>
      <c r="AN79">
        <v>0.66691800000000001</v>
      </c>
      <c r="AO79">
        <v>27.901541000000002</v>
      </c>
      <c r="AP79">
        <v>9.1798509999999993</v>
      </c>
      <c r="AQ79">
        <v>62.229384000000003</v>
      </c>
      <c r="AR79">
        <v>47.575555000000001</v>
      </c>
      <c r="AS79">
        <v>31.394869</v>
      </c>
      <c r="AT79">
        <v>10.892175999999999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72.40000000000002</v>
      </c>
      <c r="BA79">
        <f t="shared" si="4"/>
        <v>2683.8219230000004</v>
      </c>
      <c r="BD79">
        <v>21.79</v>
      </c>
      <c r="BE79">
        <v>6.93</v>
      </c>
      <c r="BF79">
        <v>1.51</v>
      </c>
      <c r="BG79">
        <v>3.78</v>
      </c>
      <c r="BH79">
        <v>5.63</v>
      </c>
      <c r="BI79">
        <v>4.53</v>
      </c>
      <c r="BJ79">
        <v>2.9</v>
      </c>
      <c r="BK79">
        <v>3.88</v>
      </c>
      <c r="BL79">
        <v>0.84</v>
      </c>
      <c r="BM79">
        <v>0</v>
      </c>
      <c r="BN79">
        <v>0.47</v>
      </c>
      <c r="BO79">
        <v>14.53</v>
      </c>
      <c r="BP79">
        <v>0</v>
      </c>
      <c r="BQ79">
        <v>4.1399999999999997</v>
      </c>
      <c r="BR79">
        <v>1.04</v>
      </c>
      <c r="BS79">
        <v>0.43</v>
      </c>
      <c r="BT79">
        <v>0</v>
      </c>
      <c r="BU79">
        <v>0</v>
      </c>
      <c r="BV79">
        <v>0</v>
      </c>
      <c r="BW79">
        <f t="shared" si="5"/>
        <v>72.40000000000002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208.71934899999999</v>
      </c>
      <c r="L80">
        <v>577.33848499999999</v>
      </c>
      <c r="M80">
        <v>87.156000000000006</v>
      </c>
      <c r="N80">
        <v>114.39225</v>
      </c>
      <c r="O80">
        <v>119.757791</v>
      </c>
      <c r="P80">
        <v>113.3028</v>
      </c>
      <c r="Q80">
        <v>10.565244</v>
      </c>
      <c r="R80">
        <v>41.050573</v>
      </c>
      <c r="S80">
        <v>25.556173000000001</v>
      </c>
      <c r="T80">
        <v>0</v>
      </c>
      <c r="U80">
        <v>337.94738999999998</v>
      </c>
      <c r="V80">
        <v>20.074932</v>
      </c>
      <c r="W80">
        <v>43.498590999999998</v>
      </c>
      <c r="X80">
        <v>142.854131</v>
      </c>
      <c r="Y80">
        <v>0</v>
      </c>
      <c r="Z80">
        <v>0</v>
      </c>
      <c r="AA80">
        <v>41.694462000000001</v>
      </c>
      <c r="AB80">
        <v>39.629930000000002</v>
      </c>
      <c r="AC80">
        <v>28.144423</v>
      </c>
      <c r="AD80">
        <v>37.354286999999999</v>
      </c>
      <c r="AE80">
        <v>50.443762</v>
      </c>
      <c r="AF80">
        <v>29.600114000000001</v>
      </c>
      <c r="AG80">
        <v>17.271995</v>
      </c>
      <c r="AH80">
        <v>149.804169</v>
      </c>
      <c r="AI80">
        <v>64.104206000000005</v>
      </c>
      <c r="AJ80">
        <v>0</v>
      </c>
      <c r="AK80">
        <v>49.155983999999997</v>
      </c>
      <c r="AL80">
        <v>76.856679</v>
      </c>
      <c r="AM80">
        <v>16.265053000000002</v>
      </c>
      <c r="AN80">
        <v>0.66691800000000001</v>
      </c>
      <c r="AO80">
        <v>27.901541000000002</v>
      </c>
      <c r="AP80">
        <v>9.1798509999999993</v>
      </c>
      <c r="AQ80">
        <v>62.229384000000003</v>
      </c>
      <c r="AR80">
        <v>47.575555000000001</v>
      </c>
      <c r="AS80">
        <v>31.394869</v>
      </c>
      <c r="AT80">
        <v>10.892175999999999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72.40000000000002</v>
      </c>
      <c r="BA80">
        <f t="shared" si="4"/>
        <v>2704.7790670000004</v>
      </c>
      <c r="BD80">
        <v>21.79</v>
      </c>
      <c r="BE80">
        <v>6.93</v>
      </c>
      <c r="BF80">
        <v>1.51</v>
      </c>
      <c r="BG80">
        <v>3.78</v>
      </c>
      <c r="BH80">
        <v>5.63</v>
      </c>
      <c r="BI80">
        <v>4.53</v>
      </c>
      <c r="BJ80">
        <v>2.9</v>
      </c>
      <c r="BK80">
        <v>3.88</v>
      </c>
      <c r="BL80">
        <v>0.84</v>
      </c>
      <c r="BM80">
        <v>0</v>
      </c>
      <c r="BN80">
        <v>0.47</v>
      </c>
      <c r="BO80">
        <v>14.53</v>
      </c>
      <c r="BP80">
        <v>0</v>
      </c>
      <c r="BQ80">
        <v>4.1399999999999997</v>
      </c>
      <c r="BR80">
        <v>1.04</v>
      </c>
      <c r="BS80">
        <v>0.43</v>
      </c>
      <c r="BT80">
        <v>0</v>
      </c>
      <c r="BU80">
        <v>0</v>
      </c>
      <c r="BV80">
        <v>0</v>
      </c>
      <c r="BW80">
        <f t="shared" si="5"/>
        <v>72.40000000000002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208.71934899999999</v>
      </c>
      <c r="L81">
        <v>632.51055699999995</v>
      </c>
      <c r="M81">
        <v>87.156000000000006</v>
      </c>
      <c r="N81">
        <v>114.39225</v>
      </c>
      <c r="O81">
        <v>119.757791</v>
      </c>
      <c r="P81">
        <v>113.3028</v>
      </c>
      <c r="Q81">
        <v>12.389709999999999</v>
      </c>
      <c r="R81">
        <v>41.050573</v>
      </c>
      <c r="S81">
        <v>25.556173000000001</v>
      </c>
      <c r="T81">
        <v>0</v>
      </c>
      <c r="U81">
        <v>337.94738999999998</v>
      </c>
      <c r="V81">
        <v>20.074932</v>
      </c>
      <c r="W81">
        <v>43.498590999999998</v>
      </c>
      <c r="X81">
        <v>142.854131</v>
      </c>
      <c r="Y81">
        <v>0</v>
      </c>
      <c r="Z81">
        <v>0</v>
      </c>
      <c r="AA81">
        <v>41.694462000000001</v>
      </c>
      <c r="AB81">
        <v>39.629930000000002</v>
      </c>
      <c r="AC81">
        <v>28.144423</v>
      </c>
      <c r="AD81">
        <v>37.354286999999999</v>
      </c>
      <c r="AE81">
        <v>50.443762</v>
      </c>
      <c r="AF81">
        <v>29.600114000000001</v>
      </c>
      <c r="AG81">
        <v>17.271995</v>
      </c>
      <c r="AH81">
        <v>149.804169</v>
      </c>
      <c r="AI81">
        <v>64.104206000000005</v>
      </c>
      <c r="AJ81">
        <v>0</v>
      </c>
      <c r="AK81">
        <v>49.155983999999997</v>
      </c>
      <c r="AL81">
        <v>76.856679</v>
      </c>
      <c r="AM81">
        <v>16.265053000000002</v>
      </c>
      <c r="AN81">
        <v>0.66691800000000001</v>
      </c>
      <c r="AO81">
        <v>27.901541000000002</v>
      </c>
      <c r="AP81">
        <v>9.1798509999999993</v>
      </c>
      <c r="AQ81">
        <v>62.229384000000003</v>
      </c>
      <c r="AR81">
        <v>47.575555000000001</v>
      </c>
      <c r="AS81">
        <v>31.394869</v>
      </c>
      <c r="AT81">
        <v>10.892175999999999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72.40000000000002</v>
      </c>
      <c r="BA81">
        <f t="shared" si="4"/>
        <v>2761.7756049999998</v>
      </c>
      <c r="BD81">
        <v>21.79</v>
      </c>
      <c r="BE81">
        <v>6.93</v>
      </c>
      <c r="BF81">
        <v>1.51</v>
      </c>
      <c r="BG81">
        <v>3.78</v>
      </c>
      <c r="BH81">
        <v>5.63</v>
      </c>
      <c r="BI81">
        <v>4.53</v>
      </c>
      <c r="BJ81">
        <v>2.9</v>
      </c>
      <c r="BK81">
        <v>3.88</v>
      </c>
      <c r="BL81">
        <v>0.84</v>
      </c>
      <c r="BM81">
        <v>0</v>
      </c>
      <c r="BN81">
        <v>0.47</v>
      </c>
      <c r="BO81">
        <v>14.53</v>
      </c>
      <c r="BP81">
        <v>0</v>
      </c>
      <c r="BQ81">
        <v>4.1399999999999997</v>
      </c>
      <c r="BR81">
        <v>1.04</v>
      </c>
      <c r="BS81">
        <v>0.43</v>
      </c>
      <c r="BT81">
        <v>0</v>
      </c>
      <c r="BU81">
        <v>0</v>
      </c>
      <c r="BV81">
        <v>0</v>
      </c>
      <c r="BW81">
        <f t="shared" si="5"/>
        <v>72.40000000000002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208.71934899999999</v>
      </c>
      <c r="L82">
        <v>632.51055699999995</v>
      </c>
      <c r="M82">
        <v>87.156000000000006</v>
      </c>
      <c r="N82">
        <v>114.39225</v>
      </c>
      <c r="O82">
        <v>119.757791</v>
      </c>
      <c r="P82">
        <v>113.3028</v>
      </c>
      <c r="Q82">
        <v>14.929823000000001</v>
      </c>
      <c r="R82">
        <v>41.050573</v>
      </c>
      <c r="S82">
        <v>25.556173000000001</v>
      </c>
      <c r="T82">
        <v>0</v>
      </c>
      <c r="U82">
        <v>337.94738999999998</v>
      </c>
      <c r="V82">
        <v>20.074932</v>
      </c>
      <c r="W82">
        <v>43.498590999999998</v>
      </c>
      <c r="X82">
        <v>142.854131</v>
      </c>
      <c r="Y82">
        <v>0</v>
      </c>
      <c r="Z82">
        <v>0</v>
      </c>
      <c r="AA82">
        <v>41.694462000000001</v>
      </c>
      <c r="AB82">
        <v>39.629930000000002</v>
      </c>
      <c r="AC82">
        <v>28.144423</v>
      </c>
      <c r="AD82">
        <v>37.354286999999999</v>
      </c>
      <c r="AE82">
        <v>50.443762</v>
      </c>
      <c r="AF82">
        <v>29.600114000000001</v>
      </c>
      <c r="AG82">
        <v>17.271995</v>
      </c>
      <c r="AH82">
        <v>149.804169</v>
      </c>
      <c r="AI82">
        <v>64.104206000000005</v>
      </c>
      <c r="AJ82">
        <v>0</v>
      </c>
      <c r="AK82">
        <v>49.155983999999997</v>
      </c>
      <c r="AL82">
        <v>76.856679</v>
      </c>
      <c r="AM82">
        <v>16.265053000000002</v>
      </c>
      <c r="AN82">
        <v>0.66691800000000001</v>
      </c>
      <c r="AO82">
        <v>27.901541000000002</v>
      </c>
      <c r="AP82">
        <v>9.1798509999999993</v>
      </c>
      <c r="AQ82">
        <v>62.229384000000003</v>
      </c>
      <c r="AR82">
        <v>47.575555000000001</v>
      </c>
      <c r="AS82">
        <v>31.394869</v>
      </c>
      <c r="AT82">
        <v>10.892175999999999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72.40000000000002</v>
      </c>
      <c r="BA82">
        <f t="shared" si="4"/>
        <v>2764.3157179999998</v>
      </c>
      <c r="BD82">
        <v>21.79</v>
      </c>
      <c r="BE82">
        <v>6.93</v>
      </c>
      <c r="BF82">
        <v>1.51</v>
      </c>
      <c r="BG82">
        <v>3.78</v>
      </c>
      <c r="BH82">
        <v>5.63</v>
      </c>
      <c r="BI82">
        <v>4.53</v>
      </c>
      <c r="BJ82">
        <v>2.9</v>
      </c>
      <c r="BK82">
        <v>3.88</v>
      </c>
      <c r="BL82">
        <v>0.84</v>
      </c>
      <c r="BM82">
        <v>0</v>
      </c>
      <c r="BN82">
        <v>0.47</v>
      </c>
      <c r="BO82">
        <v>14.53</v>
      </c>
      <c r="BP82">
        <v>0</v>
      </c>
      <c r="BQ82">
        <v>4.1399999999999997</v>
      </c>
      <c r="BR82">
        <v>1.04</v>
      </c>
      <c r="BS82">
        <v>0.43</v>
      </c>
      <c r="BT82">
        <v>0</v>
      </c>
      <c r="BU82">
        <v>0</v>
      </c>
      <c r="BV82">
        <v>0</v>
      </c>
      <c r="BW82">
        <f t="shared" si="5"/>
        <v>72.40000000000002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208.71934899999999</v>
      </c>
      <c r="L83">
        <v>632.51055699999995</v>
      </c>
      <c r="M83">
        <v>87.156000000000006</v>
      </c>
      <c r="N83">
        <v>114.39225</v>
      </c>
      <c r="O83">
        <v>119.757791</v>
      </c>
      <c r="P83">
        <v>113.3028</v>
      </c>
      <c r="Q83">
        <v>16.588692000000002</v>
      </c>
      <c r="R83">
        <v>41.050573</v>
      </c>
      <c r="S83">
        <v>25.556173000000001</v>
      </c>
      <c r="T83">
        <v>0</v>
      </c>
      <c r="U83">
        <v>337.94738999999998</v>
      </c>
      <c r="V83">
        <v>20.074932</v>
      </c>
      <c r="W83">
        <v>42.910772000000001</v>
      </c>
      <c r="X83">
        <v>142.854131</v>
      </c>
      <c r="Y83">
        <v>0</v>
      </c>
      <c r="Z83">
        <v>0</v>
      </c>
      <c r="AA83">
        <v>41.694462000000001</v>
      </c>
      <c r="AB83">
        <v>39.629930000000002</v>
      </c>
      <c r="AC83">
        <v>28.144423</v>
      </c>
      <c r="AD83">
        <v>37.354286999999999</v>
      </c>
      <c r="AE83">
        <v>50.443762</v>
      </c>
      <c r="AF83">
        <v>29.600114000000001</v>
      </c>
      <c r="AG83">
        <v>17.271995</v>
      </c>
      <c r="AH83">
        <v>149.804169</v>
      </c>
      <c r="AI83">
        <v>64.104206000000005</v>
      </c>
      <c r="AJ83">
        <v>0</v>
      </c>
      <c r="AK83">
        <v>49.155983999999997</v>
      </c>
      <c r="AL83">
        <v>76.856679</v>
      </c>
      <c r="AM83">
        <v>16.265053000000002</v>
      </c>
      <c r="AN83">
        <v>0.66691800000000001</v>
      </c>
      <c r="AO83">
        <v>27.901541000000002</v>
      </c>
      <c r="AP83">
        <v>9.1798509999999993</v>
      </c>
      <c r="AQ83">
        <v>62.229384000000003</v>
      </c>
      <c r="AR83">
        <v>50.782896000000001</v>
      </c>
      <c r="AS83">
        <v>31.394869</v>
      </c>
      <c r="AT83">
        <v>10.892175999999999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72.40000000000002</v>
      </c>
      <c r="BA83">
        <f t="shared" si="4"/>
        <v>2768.5941090000001</v>
      </c>
      <c r="BD83">
        <v>21.79</v>
      </c>
      <c r="BE83">
        <v>6.93</v>
      </c>
      <c r="BF83">
        <v>1.51</v>
      </c>
      <c r="BG83">
        <v>3.78</v>
      </c>
      <c r="BH83">
        <v>5.63</v>
      </c>
      <c r="BI83">
        <v>4.53</v>
      </c>
      <c r="BJ83">
        <v>2.9</v>
      </c>
      <c r="BK83">
        <v>3.88</v>
      </c>
      <c r="BL83">
        <v>0.84</v>
      </c>
      <c r="BM83">
        <v>0</v>
      </c>
      <c r="BN83">
        <v>0.47</v>
      </c>
      <c r="BO83">
        <v>14.53</v>
      </c>
      <c r="BP83">
        <v>0</v>
      </c>
      <c r="BQ83">
        <v>4.1399999999999997</v>
      </c>
      <c r="BR83">
        <v>1.04</v>
      </c>
      <c r="BS83">
        <v>0.43</v>
      </c>
      <c r="BT83">
        <v>0</v>
      </c>
      <c r="BU83">
        <v>0</v>
      </c>
      <c r="BV83">
        <v>0</v>
      </c>
      <c r="BW83">
        <f t="shared" si="5"/>
        <v>72.40000000000002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208.71934899999999</v>
      </c>
      <c r="L84">
        <v>632.51055699999995</v>
      </c>
      <c r="M84">
        <v>87.156000000000006</v>
      </c>
      <c r="N84">
        <v>114.39225</v>
      </c>
      <c r="O84">
        <v>119.757791</v>
      </c>
      <c r="P84">
        <v>113.3028</v>
      </c>
      <c r="Q84">
        <v>16.588692000000002</v>
      </c>
      <c r="R84">
        <v>41.050573</v>
      </c>
      <c r="S84">
        <v>25.556173000000001</v>
      </c>
      <c r="T84">
        <v>0</v>
      </c>
      <c r="U84">
        <v>337.94738999999998</v>
      </c>
      <c r="V84">
        <v>20.074932</v>
      </c>
      <c r="W84">
        <v>42.910772000000001</v>
      </c>
      <c r="X84">
        <v>142.854131</v>
      </c>
      <c r="Y84">
        <v>0</v>
      </c>
      <c r="Z84">
        <v>0</v>
      </c>
      <c r="AA84">
        <v>41.694462000000001</v>
      </c>
      <c r="AB84">
        <v>39.629930000000002</v>
      </c>
      <c r="AC84">
        <v>28.144423</v>
      </c>
      <c r="AD84">
        <v>37.354286999999999</v>
      </c>
      <c r="AE84">
        <v>50.443762</v>
      </c>
      <c r="AF84">
        <v>29.600114000000001</v>
      </c>
      <c r="AG84">
        <v>17.271995</v>
      </c>
      <c r="AH84">
        <v>149.804169</v>
      </c>
      <c r="AI84">
        <v>64.104206000000005</v>
      </c>
      <c r="AJ84">
        <v>0</v>
      </c>
      <c r="AK84">
        <v>49.155983999999997</v>
      </c>
      <c r="AL84">
        <v>76.856679</v>
      </c>
      <c r="AM84">
        <v>16.265053000000002</v>
      </c>
      <c r="AN84">
        <v>0.66691800000000001</v>
      </c>
      <c r="AO84">
        <v>27.901541000000002</v>
      </c>
      <c r="AP84">
        <v>9.1798509999999993</v>
      </c>
      <c r="AQ84">
        <v>62.229384000000003</v>
      </c>
      <c r="AR84">
        <v>50.782896000000001</v>
      </c>
      <c r="AS84">
        <v>31.394869</v>
      </c>
      <c r="AT84">
        <v>10.892175999999999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72.40000000000002</v>
      </c>
      <c r="BA84">
        <f t="shared" si="4"/>
        <v>2768.5941090000001</v>
      </c>
      <c r="BD84">
        <v>21.79</v>
      </c>
      <c r="BE84">
        <v>6.93</v>
      </c>
      <c r="BF84">
        <v>1.51</v>
      </c>
      <c r="BG84">
        <v>3.78</v>
      </c>
      <c r="BH84">
        <v>5.63</v>
      </c>
      <c r="BI84">
        <v>4.53</v>
      </c>
      <c r="BJ84">
        <v>2.9</v>
      </c>
      <c r="BK84">
        <v>3.88</v>
      </c>
      <c r="BL84">
        <v>0.84</v>
      </c>
      <c r="BM84">
        <v>0</v>
      </c>
      <c r="BN84">
        <v>0.47</v>
      </c>
      <c r="BO84">
        <v>14.53</v>
      </c>
      <c r="BP84">
        <v>0</v>
      </c>
      <c r="BQ84">
        <v>4.1399999999999997</v>
      </c>
      <c r="BR84">
        <v>1.04</v>
      </c>
      <c r="BS84">
        <v>0.43</v>
      </c>
      <c r="BT84">
        <v>0</v>
      </c>
      <c r="BU84">
        <v>0</v>
      </c>
      <c r="BV84">
        <v>0</v>
      </c>
      <c r="BW84">
        <f t="shared" si="5"/>
        <v>72.40000000000002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208.71934899999999</v>
      </c>
      <c r="L85">
        <v>596.70648500000004</v>
      </c>
      <c r="M85">
        <v>87.156000000000006</v>
      </c>
      <c r="N85">
        <v>114.39225</v>
      </c>
      <c r="O85">
        <v>119.757791</v>
      </c>
      <c r="P85">
        <v>113.3028</v>
      </c>
      <c r="Q85">
        <v>18.244655999999999</v>
      </c>
      <c r="R85">
        <v>41.050573</v>
      </c>
      <c r="S85">
        <v>25.556173000000001</v>
      </c>
      <c r="T85">
        <v>0</v>
      </c>
      <c r="U85">
        <v>337.94738999999998</v>
      </c>
      <c r="V85">
        <v>20.074932</v>
      </c>
      <c r="W85">
        <v>42.910772000000001</v>
      </c>
      <c r="X85">
        <v>142.854131</v>
      </c>
      <c r="Y85">
        <v>0</v>
      </c>
      <c r="Z85">
        <v>0</v>
      </c>
      <c r="AA85">
        <v>41.694462000000001</v>
      </c>
      <c r="AB85">
        <v>39.629930000000002</v>
      </c>
      <c r="AC85">
        <v>28.144423</v>
      </c>
      <c r="AD85">
        <v>37.354286999999999</v>
      </c>
      <c r="AE85">
        <v>50.443762</v>
      </c>
      <c r="AF85">
        <v>29.600114000000001</v>
      </c>
      <c r="AG85">
        <v>17.271995</v>
      </c>
      <c r="AH85">
        <v>149.804169</v>
      </c>
      <c r="AI85">
        <v>64.104206000000005</v>
      </c>
      <c r="AJ85">
        <v>0</v>
      </c>
      <c r="AK85">
        <v>49.155983999999997</v>
      </c>
      <c r="AL85">
        <v>76.856679</v>
      </c>
      <c r="AM85">
        <v>16.265053000000002</v>
      </c>
      <c r="AN85">
        <v>0.66691800000000001</v>
      </c>
      <c r="AO85">
        <v>27.901541000000002</v>
      </c>
      <c r="AP85">
        <v>9.1798509999999993</v>
      </c>
      <c r="AQ85">
        <v>62.229384000000003</v>
      </c>
      <c r="AR85">
        <v>47.575555000000001</v>
      </c>
      <c r="AS85">
        <v>31.394869</v>
      </c>
      <c r="AT85">
        <v>10.892175999999999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72.40000000000002</v>
      </c>
      <c r="BA85">
        <f t="shared" si="4"/>
        <v>2731.23866</v>
      </c>
      <c r="BD85">
        <v>21.79</v>
      </c>
      <c r="BE85">
        <v>6.93</v>
      </c>
      <c r="BF85">
        <v>1.51</v>
      </c>
      <c r="BG85">
        <v>3.78</v>
      </c>
      <c r="BH85">
        <v>5.63</v>
      </c>
      <c r="BI85">
        <v>4.53</v>
      </c>
      <c r="BJ85">
        <v>2.9</v>
      </c>
      <c r="BK85">
        <v>3.88</v>
      </c>
      <c r="BL85">
        <v>0.84</v>
      </c>
      <c r="BM85">
        <v>0</v>
      </c>
      <c r="BN85">
        <v>0.47</v>
      </c>
      <c r="BO85">
        <v>14.53</v>
      </c>
      <c r="BP85">
        <v>0</v>
      </c>
      <c r="BQ85">
        <v>4.1399999999999997</v>
      </c>
      <c r="BR85">
        <v>1.04</v>
      </c>
      <c r="BS85">
        <v>0.43</v>
      </c>
      <c r="BT85">
        <v>0</v>
      </c>
      <c r="BU85">
        <v>0</v>
      </c>
      <c r="BV85">
        <v>0</v>
      </c>
      <c r="BW85">
        <f t="shared" si="5"/>
        <v>72.40000000000002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208.71934899999999</v>
      </c>
      <c r="L86">
        <v>596.70648500000004</v>
      </c>
      <c r="M86">
        <v>87.156000000000006</v>
      </c>
      <c r="N86">
        <v>114.39225</v>
      </c>
      <c r="O86">
        <v>119.757791</v>
      </c>
      <c r="P86">
        <v>113.3028</v>
      </c>
      <c r="Q86">
        <v>18.244655999999999</v>
      </c>
      <c r="R86">
        <v>41.050573</v>
      </c>
      <c r="S86">
        <v>25.556173000000001</v>
      </c>
      <c r="T86">
        <v>0</v>
      </c>
      <c r="U86">
        <v>337.94738999999998</v>
      </c>
      <c r="V86">
        <v>20.074932</v>
      </c>
      <c r="W86">
        <v>42.910772000000001</v>
      </c>
      <c r="X86">
        <v>142.854131</v>
      </c>
      <c r="Y86">
        <v>0</v>
      </c>
      <c r="Z86">
        <v>0</v>
      </c>
      <c r="AA86">
        <v>41.694462000000001</v>
      </c>
      <c r="AB86">
        <v>39.629930000000002</v>
      </c>
      <c r="AC86">
        <v>28.144423</v>
      </c>
      <c r="AD86">
        <v>37.354286999999999</v>
      </c>
      <c r="AE86">
        <v>50.443762</v>
      </c>
      <c r="AF86">
        <v>29.600114000000001</v>
      </c>
      <c r="AG86">
        <v>17.271995</v>
      </c>
      <c r="AH86">
        <v>149.804169</v>
      </c>
      <c r="AI86">
        <v>30.819330000000001</v>
      </c>
      <c r="AJ86">
        <v>0</v>
      </c>
      <c r="AK86">
        <v>49.155983999999997</v>
      </c>
      <c r="AL86">
        <v>76.856679</v>
      </c>
      <c r="AM86">
        <v>16.265053000000002</v>
      </c>
      <c r="AN86">
        <v>0.66691800000000001</v>
      </c>
      <c r="AO86">
        <v>27.901541000000002</v>
      </c>
      <c r="AP86">
        <v>9.1798509999999993</v>
      </c>
      <c r="AQ86">
        <v>62.229384000000003</v>
      </c>
      <c r="AR86">
        <v>47.575555000000001</v>
      </c>
      <c r="AS86">
        <v>31.394869</v>
      </c>
      <c r="AT86">
        <v>10.892175999999999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72.40000000000002</v>
      </c>
      <c r="BA86">
        <f t="shared" si="4"/>
        <v>2697.9537839999998</v>
      </c>
      <c r="BD86">
        <v>21.79</v>
      </c>
      <c r="BE86">
        <v>6.93</v>
      </c>
      <c r="BF86">
        <v>1.51</v>
      </c>
      <c r="BG86">
        <v>3.78</v>
      </c>
      <c r="BH86">
        <v>5.63</v>
      </c>
      <c r="BI86">
        <v>4.53</v>
      </c>
      <c r="BJ86">
        <v>2.9</v>
      </c>
      <c r="BK86">
        <v>3.88</v>
      </c>
      <c r="BL86">
        <v>0.84</v>
      </c>
      <c r="BM86">
        <v>0</v>
      </c>
      <c r="BN86">
        <v>0.47</v>
      </c>
      <c r="BO86">
        <v>14.53</v>
      </c>
      <c r="BP86">
        <v>0</v>
      </c>
      <c r="BQ86">
        <v>4.1399999999999997</v>
      </c>
      <c r="BR86">
        <v>1.04</v>
      </c>
      <c r="BS86">
        <v>0.43</v>
      </c>
      <c r="BT86">
        <v>0</v>
      </c>
      <c r="BU86">
        <v>0</v>
      </c>
      <c r="BV86">
        <v>0</v>
      </c>
      <c r="BW86">
        <f t="shared" si="5"/>
        <v>72.40000000000002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208.71934899999999</v>
      </c>
      <c r="L87">
        <v>596.70648500000004</v>
      </c>
      <c r="M87">
        <v>87.156000000000006</v>
      </c>
      <c r="N87">
        <v>114.39225</v>
      </c>
      <c r="O87">
        <v>119.757791</v>
      </c>
      <c r="P87">
        <v>113.3028</v>
      </c>
      <c r="Q87">
        <v>19.903524999999998</v>
      </c>
      <c r="R87">
        <v>41.050573</v>
      </c>
      <c r="S87">
        <v>25.556173000000001</v>
      </c>
      <c r="T87">
        <v>0</v>
      </c>
      <c r="U87">
        <v>337.94738999999998</v>
      </c>
      <c r="V87">
        <v>20.074932</v>
      </c>
      <c r="W87">
        <v>42.910772000000001</v>
      </c>
      <c r="X87">
        <v>142.854131</v>
      </c>
      <c r="Y87">
        <v>0</v>
      </c>
      <c r="Z87">
        <v>0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44.728459000000001</v>
      </c>
      <c r="AF87">
        <v>27.690429999999999</v>
      </c>
      <c r="AG87">
        <v>17.271995</v>
      </c>
      <c r="AH87">
        <v>148.10758000000001</v>
      </c>
      <c r="AI87">
        <v>43.147061999999998</v>
      </c>
      <c r="AJ87">
        <v>0</v>
      </c>
      <c r="AK87">
        <v>49.155983999999997</v>
      </c>
      <c r="AL87">
        <v>76.856679</v>
      </c>
      <c r="AM87">
        <v>15.490525999999999</v>
      </c>
      <c r="AN87">
        <v>0.66691800000000001</v>
      </c>
      <c r="AO87">
        <v>27.901541000000002</v>
      </c>
      <c r="AP87">
        <v>9.1798509999999993</v>
      </c>
      <c r="AQ87">
        <v>60.277090000000001</v>
      </c>
      <c r="AR87">
        <v>47.575555000000001</v>
      </c>
      <c r="AS87">
        <v>31.394869</v>
      </c>
      <c r="AT87">
        <v>10.892175999999999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72.420000000000016</v>
      </c>
      <c r="BA87">
        <f t="shared" si="4"/>
        <v>2696.2422550000001</v>
      </c>
      <c r="BD87">
        <v>21.79</v>
      </c>
      <c r="BE87">
        <v>6.93</v>
      </c>
      <c r="BF87">
        <v>1.51</v>
      </c>
      <c r="BG87">
        <v>3.78</v>
      </c>
      <c r="BH87">
        <v>5.63</v>
      </c>
      <c r="BI87">
        <v>4.53</v>
      </c>
      <c r="BJ87">
        <v>2.9</v>
      </c>
      <c r="BK87">
        <v>3.88</v>
      </c>
      <c r="BL87">
        <v>0.84</v>
      </c>
      <c r="BM87">
        <v>0</v>
      </c>
      <c r="BN87">
        <v>0.47</v>
      </c>
      <c r="BO87">
        <v>14.53</v>
      </c>
      <c r="BP87">
        <v>0</v>
      </c>
      <c r="BQ87">
        <v>4.1399999999999997</v>
      </c>
      <c r="BR87">
        <v>1.06</v>
      </c>
      <c r="BS87">
        <v>0.43</v>
      </c>
      <c r="BT87">
        <v>0</v>
      </c>
      <c r="BU87">
        <v>0</v>
      </c>
      <c r="BV87">
        <v>0</v>
      </c>
      <c r="BW87">
        <f t="shared" si="5"/>
        <v>72.420000000000016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208.71934899999999</v>
      </c>
      <c r="L88">
        <v>596.70648500000004</v>
      </c>
      <c r="M88">
        <v>87.156000000000006</v>
      </c>
      <c r="N88">
        <v>114.39225</v>
      </c>
      <c r="O88">
        <v>119.757791</v>
      </c>
      <c r="P88">
        <v>113.3028</v>
      </c>
      <c r="Q88">
        <v>19.90643</v>
      </c>
      <c r="R88">
        <v>41.050573</v>
      </c>
      <c r="S88">
        <v>25.556173000000001</v>
      </c>
      <c r="T88">
        <v>0</v>
      </c>
      <c r="U88">
        <v>337.94738999999998</v>
      </c>
      <c r="V88">
        <v>20.074932</v>
      </c>
      <c r="W88">
        <v>42.910772000000001</v>
      </c>
      <c r="X88">
        <v>142.854131</v>
      </c>
      <c r="Y88">
        <v>0</v>
      </c>
      <c r="Z88">
        <v>0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43.486001999999999</v>
      </c>
      <c r="AF88">
        <v>27.690429999999999</v>
      </c>
      <c r="AG88">
        <v>17.271995</v>
      </c>
      <c r="AH88">
        <v>148.10758000000001</v>
      </c>
      <c r="AI88">
        <v>43.147061999999998</v>
      </c>
      <c r="AJ88">
        <v>0</v>
      </c>
      <c r="AK88">
        <v>49.155983999999997</v>
      </c>
      <c r="AL88">
        <v>76.856679</v>
      </c>
      <c r="AM88">
        <v>15.490525999999999</v>
      </c>
      <c r="AN88">
        <v>0.66691800000000001</v>
      </c>
      <c r="AO88">
        <v>27.901541000000002</v>
      </c>
      <c r="AP88">
        <v>9.1798509999999993</v>
      </c>
      <c r="AQ88">
        <v>60.277090000000001</v>
      </c>
      <c r="AR88">
        <v>47.575555000000001</v>
      </c>
      <c r="AS88">
        <v>31.394869</v>
      </c>
      <c r="AT88">
        <v>10.892175999999999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72.420000000000016</v>
      </c>
      <c r="BA88">
        <f t="shared" si="4"/>
        <v>2695.0027030000001</v>
      </c>
      <c r="BD88">
        <v>21.79</v>
      </c>
      <c r="BE88">
        <v>6.93</v>
      </c>
      <c r="BF88">
        <v>1.51</v>
      </c>
      <c r="BG88">
        <v>3.78</v>
      </c>
      <c r="BH88">
        <v>5.63</v>
      </c>
      <c r="BI88">
        <v>4.53</v>
      </c>
      <c r="BJ88">
        <v>2.9</v>
      </c>
      <c r="BK88">
        <v>3.88</v>
      </c>
      <c r="BL88">
        <v>0.84</v>
      </c>
      <c r="BM88">
        <v>0</v>
      </c>
      <c r="BN88">
        <v>0.47</v>
      </c>
      <c r="BO88">
        <v>14.53</v>
      </c>
      <c r="BP88">
        <v>0</v>
      </c>
      <c r="BQ88">
        <v>4.1399999999999997</v>
      </c>
      <c r="BR88">
        <v>1.06</v>
      </c>
      <c r="BS88">
        <v>0.43</v>
      </c>
      <c r="BT88">
        <v>0</v>
      </c>
      <c r="BU88">
        <v>0</v>
      </c>
      <c r="BV88">
        <v>0</v>
      </c>
      <c r="BW88">
        <f t="shared" si="5"/>
        <v>72.420000000000016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208.71934899999999</v>
      </c>
      <c r="L89">
        <v>596.70648500000004</v>
      </c>
      <c r="M89">
        <v>87.156000000000006</v>
      </c>
      <c r="N89">
        <v>114.39225</v>
      </c>
      <c r="O89">
        <v>119.757791</v>
      </c>
      <c r="P89">
        <v>113.3028</v>
      </c>
      <c r="Q89">
        <v>21.130488</v>
      </c>
      <c r="R89">
        <v>41.050573</v>
      </c>
      <c r="S89">
        <v>25.556173000000001</v>
      </c>
      <c r="T89">
        <v>0</v>
      </c>
      <c r="U89">
        <v>337.94738999999998</v>
      </c>
      <c r="V89">
        <v>20.074932</v>
      </c>
      <c r="W89">
        <v>42.910772000000001</v>
      </c>
      <c r="X89">
        <v>142.854131</v>
      </c>
      <c r="Y89">
        <v>0</v>
      </c>
      <c r="Z89">
        <v>0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43.486001999999999</v>
      </c>
      <c r="AF89">
        <v>27.690429999999999</v>
      </c>
      <c r="AG89">
        <v>17.271995</v>
      </c>
      <c r="AH89">
        <v>148.10758000000001</v>
      </c>
      <c r="AI89">
        <v>43.147061999999998</v>
      </c>
      <c r="AJ89">
        <v>0</v>
      </c>
      <c r="AK89">
        <v>49.155983999999997</v>
      </c>
      <c r="AL89">
        <v>76.856679</v>
      </c>
      <c r="AM89">
        <v>15.490525999999999</v>
      </c>
      <c r="AN89">
        <v>0.66691800000000001</v>
      </c>
      <c r="AO89">
        <v>27.901541000000002</v>
      </c>
      <c r="AP89">
        <v>9.1798509999999993</v>
      </c>
      <c r="AQ89">
        <v>60.277090000000001</v>
      </c>
      <c r="AR89">
        <v>47.575555000000001</v>
      </c>
      <c r="AS89">
        <v>30.889426</v>
      </c>
      <c r="AT89">
        <v>10.892175999999999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72.420000000000016</v>
      </c>
      <c r="BA89">
        <f t="shared" si="4"/>
        <v>2695.7213179999999</v>
      </c>
      <c r="BD89">
        <v>21.79</v>
      </c>
      <c r="BE89">
        <v>6.93</v>
      </c>
      <c r="BF89">
        <v>1.51</v>
      </c>
      <c r="BG89">
        <v>3.78</v>
      </c>
      <c r="BH89">
        <v>5.63</v>
      </c>
      <c r="BI89">
        <v>4.53</v>
      </c>
      <c r="BJ89">
        <v>2.9</v>
      </c>
      <c r="BK89">
        <v>3.88</v>
      </c>
      <c r="BL89">
        <v>0.84</v>
      </c>
      <c r="BM89">
        <v>0</v>
      </c>
      <c r="BN89">
        <v>0.47</v>
      </c>
      <c r="BO89">
        <v>14.53</v>
      </c>
      <c r="BP89">
        <v>0</v>
      </c>
      <c r="BQ89">
        <v>4.1399999999999997</v>
      </c>
      <c r="BR89">
        <v>1.06</v>
      </c>
      <c r="BS89">
        <v>0.43</v>
      </c>
      <c r="BT89">
        <v>0</v>
      </c>
      <c r="BU89">
        <v>0</v>
      </c>
      <c r="BV89">
        <v>0</v>
      </c>
      <c r="BW89">
        <f t="shared" si="5"/>
        <v>72.420000000000016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208.71934899999999</v>
      </c>
      <c r="L90">
        <v>596.70648500000004</v>
      </c>
      <c r="M90">
        <v>87.156000000000006</v>
      </c>
      <c r="N90">
        <v>114.39225</v>
      </c>
      <c r="O90">
        <v>119.757791</v>
      </c>
      <c r="P90">
        <v>113.3028</v>
      </c>
      <c r="Q90">
        <v>21.130488</v>
      </c>
      <c r="R90">
        <v>41.050573</v>
      </c>
      <c r="S90">
        <v>25.556173000000001</v>
      </c>
      <c r="T90">
        <v>0</v>
      </c>
      <c r="U90">
        <v>337.94738999999998</v>
      </c>
      <c r="V90">
        <v>20.074932</v>
      </c>
      <c r="W90">
        <v>42.910772000000001</v>
      </c>
      <c r="X90">
        <v>142.854131</v>
      </c>
      <c r="Y90">
        <v>0</v>
      </c>
      <c r="Z90">
        <v>0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43.486001999999999</v>
      </c>
      <c r="AF90">
        <v>27.690429999999999</v>
      </c>
      <c r="AG90">
        <v>17.271995</v>
      </c>
      <c r="AH90">
        <v>148.10758000000001</v>
      </c>
      <c r="AI90">
        <v>43.147061999999998</v>
      </c>
      <c r="AJ90">
        <v>0</v>
      </c>
      <c r="AK90">
        <v>49.155983999999997</v>
      </c>
      <c r="AL90">
        <v>76.856679</v>
      </c>
      <c r="AM90">
        <v>15.490525999999999</v>
      </c>
      <c r="AN90">
        <v>0.66691800000000001</v>
      </c>
      <c r="AO90">
        <v>27.901541000000002</v>
      </c>
      <c r="AP90">
        <v>9.1798509999999993</v>
      </c>
      <c r="AQ90">
        <v>60.277090000000001</v>
      </c>
      <c r="AR90">
        <v>47.575555000000001</v>
      </c>
      <c r="AS90">
        <v>30.889426</v>
      </c>
      <c r="AT90">
        <v>10.892175999999999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72.420000000000016</v>
      </c>
      <c r="BA90">
        <f t="shared" si="4"/>
        <v>2695.7213179999999</v>
      </c>
      <c r="BD90">
        <v>21.79</v>
      </c>
      <c r="BE90">
        <v>6.93</v>
      </c>
      <c r="BF90">
        <v>1.51</v>
      </c>
      <c r="BG90">
        <v>3.78</v>
      </c>
      <c r="BH90">
        <v>5.63</v>
      </c>
      <c r="BI90">
        <v>4.53</v>
      </c>
      <c r="BJ90">
        <v>2.9</v>
      </c>
      <c r="BK90">
        <v>3.88</v>
      </c>
      <c r="BL90">
        <v>0.84</v>
      </c>
      <c r="BM90">
        <v>0</v>
      </c>
      <c r="BN90">
        <v>0.47</v>
      </c>
      <c r="BO90">
        <v>14.53</v>
      </c>
      <c r="BP90">
        <v>0</v>
      </c>
      <c r="BQ90">
        <v>4.1399999999999997</v>
      </c>
      <c r="BR90">
        <v>1.06</v>
      </c>
      <c r="BS90">
        <v>0.43</v>
      </c>
      <c r="BT90">
        <v>0</v>
      </c>
      <c r="BU90">
        <v>0</v>
      </c>
      <c r="BV90">
        <v>0</v>
      </c>
      <c r="BW90">
        <f t="shared" si="5"/>
        <v>72.420000000000016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208.71934899999999</v>
      </c>
      <c r="L91">
        <v>573.46488499999998</v>
      </c>
      <c r="M91">
        <v>87.156000000000006</v>
      </c>
      <c r="N91">
        <v>114.39225</v>
      </c>
      <c r="O91">
        <v>119.757791</v>
      </c>
      <c r="P91">
        <v>113.3028</v>
      </c>
      <c r="Q91">
        <v>21.130488</v>
      </c>
      <c r="R91">
        <v>41.050573</v>
      </c>
      <c r="S91">
        <v>25.556173000000001</v>
      </c>
      <c r="T91">
        <v>0</v>
      </c>
      <c r="U91">
        <v>337.94738999999998</v>
      </c>
      <c r="V91">
        <v>20.074932</v>
      </c>
      <c r="W91">
        <v>42.910772000000001</v>
      </c>
      <c r="X91">
        <v>142.854131</v>
      </c>
      <c r="Y91">
        <v>0</v>
      </c>
      <c r="Z91">
        <v>0</v>
      </c>
      <c r="AA91">
        <v>41.694462000000001</v>
      </c>
      <c r="AB91">
        <v>39.629930000000002</v>
      </c>
      <c r="AC91">
        <v>28.144423</v>
      </c>
      <c r="AD91">
        <v>37.354286999999999</v>
      </c>
      <c r="AE91">
        <v>50.443762</v>
      </c>
      <c r="AF91">
        <v>29.600114000000001</v>
      </c>
      <c r="AG91">
        <v>17.271995</v>
      </c>
      <c r="AH91">
        <v>149.804169</v>
      </c>
      <c r="AI91">
        <v>43.147061999999998</v>
      </c>
      <c r="AJ91">
        <v>0</v>
      </c>
      <c r="AK91">
        <v>49.155983999999997</v>
      </c>
      <c r="AL91">
        <v>76.856679</v>
      </c>
      <c r="AM91">
        <v>16.265053000000002</v>
      </c>
      <c r="AN91">
        <v>0.66691800000000001</v>
      </c>
      <c r="AO91">
        <v>27.901541000000002</v>
      </c>
      <c r="AP91">
        <v>9.1798509999999993</v>
      </c>
      <c r="AQ91">
        <v>62.229384000000003</v>
      </c>
      <c r="AR91">
        <v>47.575555000000001</v>
      </c>
      <c r="AS91">
        <v>30.889426</v>
      </c>
      <c r="AT91">
        <v>10.892175999999999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73.03</v>
      </c>
      <c r="BA91">
        <f t="shared" si="4"/>
        <v>2690.0503050000007</v>
      </c>
      <c r="BD91">
        <v>21.79</v>
      </c>
      <c r="BE91">
        <v>7.11</v>
      </c>
      <c r="BF91">
        <v>1.46</v>
      </c>
      <c r="BG91">
        <v>3.89</v>
      </c>
      <c r="BH91">
        <v>5.63</v>
      </c>
      <c r="BI91">
        <v>4.63</v>
      </c>
      <c r="BJ91">
        <v>2.9</v>
      </c>
      <c r="BK91">
        <v>3.97</v>
      </c>
      <c r="BL91">
        <v>0.91</v>
      </c>
      <c r="BM91">
        <v>0</v>
      </c>
      <c r="BN91">
        <v>0.49</v>
      </c>
      <c r="BO91">
        <v>14.53</v>
      </c>
      <c r="BP91">
        <v>0</v>
      </c>
      <c r="BQ91">
        <v>4.2699999999999996</v>
      </c>
      <c r="BR91">
        <v>1.02</v>
      </c>
      <c r="BS91">
        <v>0.43</v>
      </c>
      <c r="BT91">
        <v>0</v>
      </c>
      <c r="BU91">
        <v>0</v>
      </c>
      <c r="BV91">
        <v>0</v>
      </c>
      <c r="BW91">
        <f t="shared" si="5"/>
        <v>73.03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208.71934899999999</v>
      </c>
      <c r="L92">
        <v>575.19832099999996</v>
      </c>
      <c r="M92">
        <v>87.156000000000006</v>
      </c>
      <c r="N92">
        <v>114.39225</v>
      </c>
      <c r="O92">
        <v>119.757791</v>
      </c>
      <c r="P92">
        <v>113.3028</v>
      </c>
      <c r="Q92">
        <v>21.130488</v>
      </c>
      <c r="R92">
        <v>41.050573</v>
      </c>
      <c r="S92">
        <v>25.556173000000001</v>
      </c>
      <c r="T92">
        <v>0</v>
      </c>
      <c r="U92">
        <v>337.94738999999998</v>
      </c>
      <c r="V92">
        <v>20.074932</v>
      </c>
      <c r="W92">
        <v>42.910772000000001</v>
      </c>
      <c r="X92">
        <v>142.854131</v>
      </c>
      <c r="Y92">
        <v>0</v>
      </c>
      <c r="Z92">
        <v>0</v>
      </c>
      <c r="AA92">
        <v>41.694462000000001</v>
      </c>
      <c r="AB92">
        <v>39.629930000000002</v>
      </c>
      <c r="AC92">
        <v>28.144423</v>
      </c>
      <c r="AD92">
        <v>37.354286999999999</v>
      </c>
      <c r="AE92">
        <v>50.443762</v>
      </c>
      <c r="AF92">
        <v>29.600114000000001</v>
      </c>
      <c r="AG92">
        <v>17.271995</v>
      </c>
      <c r="AH92">
        <v>149.804169</v>
      </c>
      <c r="AI92">
        <v>43.147061999999998</v>
      </c>
      <c r="AJ92">
        <v>0</v>
      </c>
      <c r="AK92">
        <v>49.155983999999997</v>
      </c>
      <c r="AL92">
        <v>76.856679</v>
      </c>
      <c r="AM92">
        <v>16.265053000000002</v>
      </c>
      <c r="AN92">
        <v>0.66691800000000001</v>
      </c>
      <c r="AO92">
        <v>27.901541000000002</v>
      </c>
      <c r="AP92">
        <v>9.1798509999999993</v>
      </c>
      <c r="AQ92">
        <v>62.229384000000003</v>
      </c>
      <c r="AR92">
        <v>47.575555000000001</v>
      </c>
      <c r="AS92">
        <v>30.889426</v>
      </c>
      <c r="AT92">
        <v>10.892175999999999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73.03</v>
      </c>
      <c r="BA92">
        <f t="shared" si="4"/>
        <v>2691.7837410000006</v>
      </c>
      <c r="BD92">
        <v>21.79</v>
      </c>
      <c r="BE92">
        <v>7.11</v>
      </c>
      <c r="BF92">
        <v>1.46</v>
      </c>
      <c r="BG92">
        <v>3.89</v>
      </c>
      <c r="BH92">
        <v>5.63</v>
      </c>
      <c r="BI92">
        <v>4.63</v>
      </c>
      <c r="BJ92">
        <v>2.9</v>
      </c>
      <c r="BK92">
        <v>3.97</v>
      </c>
      <c r="BL92">
        <v>0.91</v>
      </c>
      <c r="BM92">
        <v>0</v>
      </c>
      <c r="BN92">
        <v>0.49</v>
      </c>
      <c r="BO92">
        <v>14.53</v>
      </c>
      <c r="BP92">
        <v>0</v>
      </c>
      <c r="BQ92">
        <v>4.2699999999999996</v>
      </c>
      <c r="BR92">
        <v>1.02</v>
      </c>
      <c r="BS92">
        <v>0.43</v>
      </c>
      <c r="BT92">
        <v>0</v>
      </c>
      <c r="BU92">
        <v>0</v>
      </c>
      <c r="BV92">
        <v>0</v>
      </c>
      <c r="BW92">
        <f t="shared" si="5"/>
        <v>73.03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208.71934899999999</v>
      </c>
      <c r="L93">
        <v>611.86194499999999</v>
      </c>
      <c r="M93">
        <v>87.156000000000006</v>
      </c>
      <c r="N93">
        <v>114.39225</v>
      </c>
      <c r="O93">
        <v>119.757791</v>
      </c>
      <c r="P93">
        <v>113.3028</v>
      </c>
      <c r="Q93">
        <v>19.353473999999999</v>
      </c>
      <c r="R93">
        <v>41.050573</v>
      </c>
      <c r="S93">
        <v>25.556173000000001</v>
      </c>
      <c r="T93">
        <v>0</v>
      </c>
      <c r="U93">
        <v>337.94738999999998</v>
      </c>
      <c r="V93">
        <v>20.074932</v>
      </c>
      <c r="W93">
        <v>42.910772000000001</v>
      </c>
      <c r="X93">
        <v>142.854131</v>
      </c>
      <c r="Y93">
        <v>0</v>
      </c>
      <c r="Z93">
        <v>0</v>
      </c>
      <c r="AA93">
        <v>41.694462000000001</v>
      </c>
      <c r="AB93">
        <v>39.629930000000002</v>
      </c>
      <c r="AC93">
        <v>28.144423</v>
      </c>
      <c r="AD93">
        <v>37.354286999999999</v>
      </c>
      <c r="AE93">
        <v>50.443762</v>
      </c>
      <c r="AF93">
        <v>29.600114000000001</v>
      </c>
      <c r="AG93">
        <v>17.271995</v>
      </c>
      <c r="AH93">
        <v>149.804169</v>
      </c>
      <c r="AI93">
        <v>34.517650000000003</v>
      </c>
      <c r="AJ93">
        <v>0</v>
      </c>
      <c r="AK93">
        <v>49.155983999999997</v>
      </c>
      <c r="AL93">
        <v>76.856679</v>
      </c>
      <c r="AM93">
        <v>16.265053000000002</v>
      </c>
      <c r="AN93">
        <v>0.66691800000000001</v>
      </c>
      <c r="AO93">
        <v>27.901541000000002</v>
      </c>
      <c r="AP93">
        <v>9.1798509999999993</v>
      </c>
      <c r="AQ93">
        <v>62.229384000000003</v>
      </c>
      <c r="AR93">
        <v>47.575555000000001</v>
      </c>
      <c r="AS93">
        <v>30.889426</v>
      </c>
      <c r="AT93">
        <v>10.892175999999999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73.03</v>
      </c>
      <c r="BA93">
        <f t="shared" si="4"/>
        <v>2718.040939</v>
      </c>
      <c r="BD93">
        <v>21.79</v>
      </c>
      <c r="BE93">
        <v>7.11</v>
      </c>
      <c r="BF93">
        <v>1.46</v>
      </c>
      <c r="BG93">
        <v>3.89</v>
      </c>
      <c r="BH93">
        <v>5.63</v>
      </c>
      <c r="BI93">
        <v>4.63</v>
      </c>
      <c r="BJ93">
        <v>2.9</v>
      </c>
      <c r="BK93">
        <v>3.97</v>
      </c>
      <c r="BL93">
        <v>0.91</v>
      </c>
      <c r="BM93">
        <v>0</v>
      </c>
      <c r="BN93">
        <v>0.49</v>
      </c>
      <c r="BO93">
        <v>14.53</v>
      </c>
      <c r="BP93">
        <v>0</v>
      </c>
      <c r="BQ93">
        <v>4.2699999999999996</v>
      </c>
      <c r="BR93">
        <v>1.02</v>
      </c>
      <c r="BS93">
        <v>0.43</v>
      </c>
      <c r="BT93">
        <v>0</v>
      </c>
      <c r="BU93">
        <v>0</v>
      </c>
      <c r="BV93">
        <v>0</v>
      </c>
      <c r="BW93">
        <f t="shared" si="5"/>
        <v>73.03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208.71934899999999</v>
      </c>
      <c r="L94">
        <v>611.86194499999999</v>
      </c>
      <c r="M94">
        <v>87.156000000000006</v>
      </c>
      <c r="N94">
        <v>114.39225</v>
      </c>
      <c r="O94">
        <v>119.757791</v>
      </c>
      <c r="P94">
        <v>113.3028</v>
      </c>
      <c r="Q94">
        <v>19.353473999999999</v>
      </c>
      <c r="R94">
        <v>41.050573</v>
      </c>
      <c r="S94">
        <v>25.556173000000001</v>
      </c>
      <c r="T94">
        <v>0</v>
      </c>
      <c r="U94">
        <v>337.94738999999998</v>
      </c>
      <c r="V94">
        <v>20.074932</v>
      </c>
      <c r="W94">
        <v>42.910772000000001</v>
      </c>
      <c r="X94">
        <v>142.854131</v>
      </c>
      <c r="Y94">
        <v>0</v>
      </c>
      <c r="Z94">
        <v>0</v>
      </c>
      <c r="AA94">
        <v>41.694462000000001</v>
      </c>
      <c r="AB94">
        <v>39.629930000000002</v>
      </c>
      <c r="AC94">
        <v>28.144423</v>
      </c>
      <c r="AD94">
        <v>37.354286999999999</v>
      </c>
      <c r="AE94">
        <v>50.443762</v>
      </c>
      <c r="AF94">
        <v>29.600114000000001</v>
      </c>
      <c r="AG94">
        <v>17.271995</v>
      </c>
      <c r="AH94">
        <v>149.804169</v>
      </c>
      <c r="AI94">
        <v>34.517650000000003</v>
      </c>
      <c r="AJ94">
        <v>0</v>
      </c>
      <c r="AK94">
        <v>49.155983999999997</v>
      </c>
      <c r="AL94">
        <v>76.856679</v>
      </c>
      <c r="AM94">
        <v>16.265053000000002</v>
      </c>
      <c r="AN94">
        <v>0.66691800000000001</v>
      </c>
      <c r="AO94">
        <v>27.901541000000002</v>
      </c>
      <c r="AP94">
        <v>9.1798509999999993</v>
      </c>
      <c r="AQ94">
        <v>62.229384000000003</v>
      </c>
      <c r="AR94">
        <v>47.575555000000001</v>
      </c>
      <c r="AS94">
        <v>30.889426</v>
      </c>
      <c r="AT94">
        <v>10.892175999999999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72.930000000000007</v>
      </c>
      <c r="BA94">
        <f t="shared" si="4"/>
        <v>2717.9409389999996</v>
      </c>
      <c r="BD94">
        <v>21.79</v>
      </c>
      <c r="BE94">
        <v>7.11</v>
      </c>
      <c r="BF94">
        <v>1.46</v>
      </c>
      <c r="BG94">
        <v>3.89</v>
      </c>
      <c r="BH94">
        <v>5.63</v>
      </c>
      <c r="BI94">
        <v>4.63</v>
      </c>
      <c r="BJ94">
        <v>2.9</v>
      </c>
      <c r="BK94">
        <v>3.9</v>
      </c>
      <c r="BL94">
        <v>0.88</v>
      </c>
      <c r="BM94">
        <v>0</v>
      </c>
      <c r="BN94">
        <v>0.49</v>
      </c>
      <c r="BO94">
        <v>14.53</v>
      </c>
      <c r="BP94">
        <v>0</v>
      </c>
      <c r="BQ94">
        <v>4.2699999999999996</v>
      </c>
      <c r="BR94">
        <v>1.02</v>
      </c>
      <c r="BS94">
        <v>0.43</v>
      </c>
      <c r="BT94">
        <v>0</v>
      </c>
      <c r="BU94">
        <v>0</v>
      </c>
      <c r="BV94">
        <v>0</v>
      </c>
      <c r="BW94">
        <f t="shared" si="5"/>
        <v>72.930000000000007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208.71934899999999</v>
      </c>
      <c r="L95">
        <v>611.86194499999999</v>
      </c>
      <c r="M95">
        <v>87.156000000000006</v>
      </c>
      <c r="N95">
        <v>114.39225</v>
      </c>
      <c r="O95">
        <v>119.757791</v>
      </c>
      <c r="P95">
        <v>113.3028</v>
      </c>
      <c r="Q95">
        <v>19.353473999999999</v>
      </c>
      <c r="R95">
        <v>41.050573</v>
      </c>
      <c r="S95">
        <v>25.556173000000001</v>
      </c>
      <c r="T95">
        <v>0</v>
      </c>
      <c r="U95">
        <v>337.94738999999998</v>
      </c>
      <c r="V95">
        <v>20.074932</v>
      </c>
      <c r="W95">
        <v>42.910772000000001</v>
      </c>
      <c r="X95">
        <v>142.854131</v>
      </c>
      <c r="Y95">
        <v>0</v>
      </c>
      <c r="Z95">
        <v>0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31.931149999999999</v>
      </c>
      <c r="AF95">
        <v>27.690429999999999</v>
      </c>
      <c r="AG95">
        <v>17.271995</v>
      </c>
      <c r="AH95">
        <v>148.10758000000001</v>
      </c>
      <c r="AI95">
        <v>34.517650000000003</v>
      </c>
      <c r="AJ95">
        <v>0</v>
      </c>
      <c r="AK95">
        <v>49.155983999999997</v>
      </c>
      <c r="AL95">
        <v>76.856679</v>
      </c>
      <c r="AM95">
        <v>15.490525999999999</v>
      </c>
      <c r="AN95">
        <v>0.66691800000000001</v>
      </c>
      <c r="AO95">
        <v>27.901541000000002</v>
      </c>
      <c r="AP95">
        <v>9.1798509999999993</v>
      </c>
      <c r="AQ95">
        <v>60.277090000000001</v>
      </c>
      <c r="AR95">
        <v>47.575555000000001</v>
      </c>
      <c r="AS95">
        <v>30.889426</v>
      </c>
      <c r="AT95">
        <v>10.892175999999999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72.930000000000007</v>
      </c>
      <c r="BA95">
        <f t="shared" si="4"/>
        <v>2689.4254999999998</v>
      </c>
      <c r="BD95">
        <v>21.79</v>
      </c>
      <c r="BE95">
        <v>7.11</v>
      </c>
      <c r="BF95">
        <v>1.46</v>
      </c>
      <c r="BG95">
        <v>3.89</v>
      </c>
      <c r="BH95">
        <v>5.63</v>
      </c>
      <c r="BI95">
        <v>4.63</v>
      </c>
      <c r="BJ95">
        <v>2.9</v>
      </c>
      <c r="BK95">
        <v>3.9</v>
      </c>
      <c r="BL95">
        <v>0.88</v>
      </c>
      <c r="BM95">
        <v>0</v>
      </c>
      <c r="BN95">
        <v>0.49</v>
      </c>
      <c r="BO95">
        <v>14.53</v>
      </c>
      <c r="BP95">
        <v>0</v>
      </c>
      <c r="BQ95">
        <v>4.2699999999999996</v>
      </c>
      <c r="BR95">
        <v>1.02</v>
      </c>
      <c r="BS95">
        <v>0.43</v>
      </c>
      <c r="BT95">
        <v>0</v>
      </c>
      <c r="BU95">
        <v>0</v>
      </c>
      <c r="BV95">
        <v>0</v>
      </c>
      <c r="BW95">
        <f t="shared" si="5"/>
        <v>72.930000000000007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208.71934899999999</v>
      </c>
      <c r="L96">
        <v>611.86194499999999</v>
      </c>
      <c r="M96">
        <v>87.156000000000006</v>
      </c>
      <c r="N96">
        <v>114.39225</v>
      </c>
      <c r="O96">
        <v>119.757791</v>
      </c>
      <c r="P96">
        <v>113.3028</v>
      </c>
      <c r="Q96">
        <v>19.353473999999999</v>
      </c>
      <c r="R96">
        <v>41.050573</v>
      </c>
      <c r="S96">
        <v>25.556173000000001</v>
      </c>
      <c r="T96">
        <v>0</v>
      </c>
      <c r="U96">
        <v>337.94738999999998</v>
      </c>
      <c r="V96">
        <v>20.074932</v>
      </c>
      <c r="W96">
        <v>42.910772000000001</v>
      </c>
      <c r="X96">
        <v>142.854131</v>
      </c>
      <c r="Y96">
        <v>0</v>
      </c>
      <c r="Z96">
        <v>0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31.931149999999999</v>
      </c>
      <c r="AF96">
        <v>27.690429999999999</v>
      </c>
      <c r="AG96">
        <v>17.271995</v>
      </c>
      <c r="AH96">
        <v>148.10758000000001</v>
      </c>
      <c r="AI96">
        <v>34.517650000000003</v>
      </c>
      <c r="AJ96">
        <v>0</v>
      </c>
      <c r="AK96">
        <v>49.155983999999997</v>
      </c>
      <c r="AL96">
        <v>76.856679</v>
      </c>
      <c r="AM96">
        <v>15.490525999999999</v>
      </c>
      <c r="AN96">
        <v>0.66691800000000001</v>
      </c>
      <c r="AO96">
        <v>27.901541000000002</v>
      </c>
      <c r="AP96">
        <v>9.1798509999999993</v>
      </c>
      <c r="AQ96">
        <v>60.277090000000001</v>
      </c>
      <c r="AR96">
        <v>47.575555000000001</v>
      </c>
      <c r="AS96">
        <v>30.889426</v>
      </c>
      <c r="AT96">
        <v>10.892175999999999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72.930000000000007</v>
      </c>
      <c r="BA96">
        <f t="shared" si="4"/>
        <v>2689.4254999999998</v>
      </c>
      <c r="BD96">
        <v>21.79</v>
      </c>
      <c r="BE96">
        <v>7.11</v>
      </c>
      <c r="BF96">
        <v>1.46</v>
      </c>
      <c r="BG96">
        <v>3.89</v>
      </c>
      <c r="BH96">
        <v>5.63</v>
      </c>
      <c r="BI96">
        <v>4.63</v>
      </c>
      <c r="BJ96">
        <v>2.9</v>
      </c>
      <c r="BK96">
        <v>3.9</v>
      </c>
      <c r="BL96">
        <v>0.88</v>
      </c>
      <c r="BM96">
        <v>0</v>
      </c>
      <c r="BN96">
        <v>0.49</v>
      </c>
      <c r="BO96">
        <v>14.53</v>
      </c>
      <c r="BP96">
        <v>0</v>
      </c>
      <c r="BQ96">
        <v>4.2699999999999996</v>
      </c>
      <c r="BR96">
        <v>1.02</v>
      </c>
      <c r="BS96">
        <v>0.43</v>
      </c>
      <c r="BT96">
        <v>0</v>
      </c>
      <c r="BU96">
        <v>0</v>
      </c>
      <c r="BV96">
        <v>0</v>
      </c>
      <c r="BW96">
        <f t="shared" si="5"/>
        <v>72.930000000000007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208.71934899999999</v>
      </c>
      <c r="L97">
        <v>611.86194499999999</v>
      </c>
      <c r="M97">
        <v>87.156000000000006</v>
      </c>
      <c r="N97">
        <v>114.39225</v>
      </c>
      <c r="O97">
        <v>119.757791</v>
      </c>
      <c r="P97">
        <v>113.3028</v>
      </c>
      <c r="Q97">
        <v>19.353473999999999</v>
      </c>
      <c r="R97">
        <v>41.050573</v>
      </c>
      <c r="S97">
        <v>25.556173000000001</v>
      </c>
      <c r="T97">
        <v>0</v>
      </c>
      <c r="U97">
        <v>337.94738999999998</v>
      </c>
      <c r="V97">
        <v>20.074932</v>
      </c>
      <c r="W97">
        <v>42.910772000000001</v>
      </c>
      <c r="X97">
        <v>142.854131</v>
      </c>
      <c r="Y97">
        <v>0</v>
      </c>
      <c r="Z97">
        <v>0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31.931149999999999</v>
      </c>
      <c r="AF97">
        <v>27.690429999999999</v>
      </c>
      <c r="AG97">
        <v>17.271995</v>
      </c>
      <c r="AH97">
        <v>148.10758000000001</v>
      </c>
      <c r="AI97">
        <v>34.517650000000003</v>
      </c>
      <c r="AJ97">
        <v>0</v>
      </c>
      <c r="AK97">
        <v>49.155983999999997</v>
      </c>
      <c r="AL97">
        <v>76.856679</v>
      </c>
      <c r="AM97">
        <v>15.490525999999999</v>
      </c>
      <c r="AN97">
        <v>0.66691800000000001</v>
      </c>
      <c r="AO97">
        <v>27.901541000000002</v>
      </c>
      <c r="AP97">
        <v>9.1798509999999993</v>
      </c>
      <c r="AQ97">
        <v>60.277090000000001</v>
      </c>
      <c r="AR97">
        <v>47.575555000000001</v>
      </c>
      <c r="AS97">
        <v>30.889426</v>
      </c>
      <c r="AT97">
        <v>10.892175999999999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72.070000000000007</v>
      </c>
      <c r="BA97">
        <f t="shared" si="4"/>
        <v>2688.5655000000002</v>
      </c>
      <c r="BD97">
        <v>21.79</v>
      </c>
      <c r="BE97">
        <v>7.11</v>
      </c>
      <c r="BF97">
        <v>1.46</v>
      </c>
      <c r="BG97">
        <v>3.89</v>
      </c>
      <c r="BH97">
        <v>5.63</v>
      </c>
      <c r="BI97">
        <v>4.63</v>
      </c>
      <c r="BJ97">
        <v>2.9</v>
      </c>
      <c r="BK97">
        <v>3.04</v>
      </c>
      <c r="BL97">
        <v>0.88</v>
      </c>
      <c r="BM97">
        <v>0</v>
      </c>
      <c r="BN97">
        <v>0.49</v>
      </c>
      <c r="BO97">
        <v>14.53</v>
      </c>
      <c r="BP97">
        <v>0</v>
      </c>
      <c r="BQ97">
        <v>4.2699999999999996</v>
      </c>
      <c r="BR97">
        <v>1.02</v>
      </c>
      <c r="BS97">
        <v>0.43</v>
      </c>
      <c r="BT97">
        <v>0</v>
      </c>
      <c r="BU97">
        <v>0</v>
      </c>
      <c r="BV97">
        <v>0</v>
      </c>
      <c r="BW97">
        <f t="shared" si="5"/>
        <v>72.070000000000007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208.71934899999999</v>
      </c>
      <c r="L98">
        <v>611.86194499999999</v>
      </c>
      <c r="M98">
        <v>87.156000000000006</v>
      </c>
      <c r="N98">
        <v>114.39225</v>
      </c>
      <c r="O98">
        <v>119.757791</v>
      </c>
      <c r="P98">
        <v>113.3028</v>
      </c>
      <c r="Q98">
        <v>19.353473999999999</v>
      </c>
      <c r="R98">
        <v>41.050573</v>
      </c>
      <c r="S98">
        <v>25.556173000000001</v>
      </c>
      <c r="T98">
        <v>0</v>
      </c>
      <c r="U98">
        <v>337.94738999999998</v>
      </c>
      <c r="V98">
        <v>20.074932</v>
      </c>
      <c r="W98">
        <v>42.910772000000001</v>
      </c>
      <c r="X98">
        <v>142.854131</v>
      </c>
      <c r="Y98">
        <v>0</v>
      </c>
      <c r="Z98">
        <v>0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31.931149999999999</v>
      </c>
      <c r="AF98">
        <v>27.690429999999999</v>
      </c>
      <c r="AG98">
        <v>17.271995</v>
      </c>
      <c r="AH98">
        <v>148.10758000000001</v>
      </c>
      <c r="AI98">
        <v>34.517650000000003</v>
      </c>
      <c r="AJ98">
        <v>0</v>
      </c>
      <c r="AK98">
        <v>49.155983999999997</v>
      </c>
      <c r="AL98">
        <v>76.856679</v>
      </c>
      <c r="AM98">
        <v>15.490525999999999</v>
      </c>
      <c r="AN98">
        <v>0.66691800000000001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10.892175999999999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72.070000000000007</v>
      </c>
      <c r="BA98">
        <f t="shared" si="4"/>
        <v>2690.5503330000001</v>
      </c>
      <c r="BD98">
        <v>21.79</v>
      </c>
      <c r="BE98">
        <v>7.11</v>
      </c>
      <c r="BF98">
        <v>1.46</v>
      </c>
      <c r="BG98">
        <v>3.89</v>
      </c>
      <c r="BH98">
        <v>5.63</v>
      </c>
      <c r="BI98">
        <v>4.63</v>
      </c>
      <c r="BJ98">
        <v>2.9</v>
      </c>
      <c r="BK98">
        <v>3.04</v>
      </c>
      <c r="BL98">
        <v>0.88</v>
      </c>
      <c r="BM98">
        <v>0</v>
      </c>
      <c r="BN98">
        <v>0.49</v>
      </c>
      <c r="BO98">
        <v>14.53</v>
      </c>
      <c r="BP98">
        <v>0</v>
      </c>
      <c r="BQ98">
        <v>4.2699999999999996</v>
      </c>
      <c r="BR98">
        <v>1.02</v>
      </c>
      <c r="BS98">
        <v>0.43</v>
      </c>
      <c r="BT98">
        <v>0</v>
      </c>
      <c r="BU98">
        <v>0</v>
      </c>
      <c r="BV98">
        <v>0</v>
      </c>
      <c r="BW98">
        <f t="shared" si="5"/>
        <v>72.070000000000007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3.8375395235000078</v>
      </c>
      <c r="L99">
        <f t="shared" si="6"/>
        <v>10.067434447750001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2.7105515999999996</v>
      </c>
      <c r="Q99">
        <f t="shared" si="6"/>
        <v>0.2221734157500001</v>
      </c>
      <c r="R99">
        <f t="shared" si="6"/>
        <v>0.72489109000000018</v>
      </c>
      <c r="S99">
        <f t="shared" si="6"/>
        <v>0.4441376384999996</v>
      </c>
      <c r="T99">
        <f t="shared" si="6"/>
        <v>0</v>
      </c>
      <c r="U99">
        <f t="shared" si="6"/>
        <v>8.1107373600000106</v>
      </c>
      <c r="V99">
        <f t="shared" si="6"/>
        <v>0.28658267999999998</v>
      </c>
      <c r="W99">
        <f t="shared" si="6"/>
        <v>0.77415680025000111</v>
      </c>
      <c r="X99">
        <f t="shared" si="6"/>
        <v>2.5893524272500015</v>
      </c>
      <c r="Y99">
        <f t="shared" si="6"/>
        <v>0</v>
      </c>
      <c r="Z99">
        <f t="shared" si="6"/>
        <v>8.25071E-2</v>
      </c>
      <c r="AA99">
        <f t="shared" si="6"/>
        <v>0.99148665650000045</v>
      </c>
      <c r="AB99">
        <f t="shared" si="6"/>
        <v>0.66411759000000015</v>
      </c>
      <c r="AC99">
        <f t="shared" si="6"/>
        <v>0.49252740249999954</v>
      </c>
      <c r="AD99">
        <f t="shared" si="6"/>
        <v>0.85620630300000111</v>
      </c>
      <c r="AE99">
        <f t="shared" si="6"/>
        <v>1.0363956692499994</v>
      </c>
      <c r="AF99">
        <f t="shared" si="6"/>
        <v>0.57290544450000103</v>
      </c>
      <c r="AG99">
        <f t="shared" si="6"/>
        <v>0.41452788000000013</v>
      </c>
      <c r="AH99">
        <f t="shared" si="6"/>
        <v>3.5596716869999954</v>
      </c>
      <c r="AI99">
        <f t="shared" si="6"/>
        <v>0.83674480775000004</v>
      </c>
      <c r="AJ99">
        <f t="shared" si="6"/>
        <v>0</v>
      </c>
      <c r="AK99">
        <f t="shared" si="6"/>
        <v>1.1528307140000003</v>
      </c>
      <c r="AL99">
        <f t="shared" si="6"/>
        <v>1.8401998327500046</v>
      </c>
      <c r="AM99">
        <f t="shared" si="6"/>
        <v>0.37409620500000074</v>
      </c>
      <c r="AN99">
        <f t="shared" si="6"/>
        <v>1.6006032000000028E-2</v>
      </c>
      <c r="AO99">
        <f t="shared" si="6"/>
        <v>0.67504646450000061</v>
      </c>
      <c r="AP99">
        <f t="shared" si="6"/>
        <v>0.24884839774999984</v>
      </c>
      <c r="AQ99">
        <f t="shared" si="6"/>
        <v>1.0364242912500006</v>
      </c>
      <c r="AR99">
        <f t="shared" si="6"/>
        <v>1.1514353429999997</v>
      </c>
      <c r="AS99">
        <f t="shared" si="6"/>
        <v>0.73858188700000149</v>
      </c>
      <c r="AT99">
        <f t="shared" si="6"/>
        <v>0.26032547049999949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1.7417924999999983</v>
      </c>
      <c r="BA99">
        <f t="shared" si="4"/>
        <v>56.221579645250038</v>
      </c>
      <c r="BD99">
        <f t="shared" ref="BD99:BW99" si="7">SUM(BD3:BD98)/4000</f>
        <v>0.52295999999999943</v>
      </c>
      <c r="BE99">
        <f t="shared" si="7"/>
        <v>0.16923999999999997</v>
      </c>
      <c r="BF99">
        <f t="shared" si="7"/>
        <v>3.5405000000000013E-2</v>
      </c>
      <c r="BG99">
        <f t="shared" si="7"/>
        <v>9.2479999999999729E-2</v>
      </c>
      <c r="BH99">
        <f t="shared" si="7"/>
        <v>0.13245499999999993</v>
      </c>
      <c r="BI99">
        <f t="shared" si="7"/>
        <v>0.10800249999999979</v>
      </c>
      <c r="BJ99">
        <f t="shared" si="7"/>
        <v>6.9600000000000037E-2</v>
      </c>
      <c r="BK99">
        <f t="shared" si="7"/>
        <v>9.3637499999999929E-2</v>
      </c>
      <c r="BL99">
        <f t="shared" si="7"/>
        <v>2.1152500000000001E-2</v>
      </c>
      <c r="BM99">
        <f t="shared" si="7"/>
        <v>0</v>
      </c>
      <c r="BN99">
        <f t="shared" si="7"/>
        <v>1.1599999999999991E-2</v>
      </c>
      <c r="BO99">
        <f t="shared" si="7"/>
        <v>0.34871999999999947</v>
      </c>
      <c r="BP99">
        <f t="shared" si="7"/>
        <v>0</v>
      </c>
      <c r="BQ99">
        <f t="shared" si="7"/>
        <v>0.10143999999999993</v>
      </c>
      <c r="BR99">
        <f t="shared" si="7"/>
        <v>2.4820000000000005E-2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1.7417924999999983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44781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167.23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86.3</v>
      </c>
      <c r="L3">
        <v>0</v>
      </c>
      <c r="M3">
        <v>44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10.71</v>
      </c>
      <c r="T3">
        <v>27.13</v>
      </c>
      <c r="U3">
        <v>9.0399999999999991</v>
      </c>
      <c r="V3">
        <v>9.0500000000000007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167.23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86.3</v>
      </c>
      <c r="L4">
        <v>0</v>
      </c>
      <c r="M4">
        <v>43.9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10.71</v>
      </c>
      <c r="T4">
        <v>26.23</v>
      </c>
      <c r="U4">
        <v>8.74</v>
      </c>
      <c r="V4">
        <v>8.74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167.23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86.3</v>
      </c>
      <c r="L5">
        <v>0</v>
      </c>
      <c r="M5">
        <v>43.85</v>
      </c>
      <c r="N5" s="135">
        <v>0</v>
      </c>
      <c r="O5" s="135">
        <v>0</v>
      </c>
      <c r="P5" s="135">
        <v>0</v>
      </c>
      <c r="Q5">
        <v>0</v>
      </c>
      <c r="R5">
        <v>0</v>
      </c>
      <c r="S5">
        <v>10.71</v>
      </c>
      <c r="T5">
        <v>25.5</v>
      </c>
      <c r="U5">
        <v>8.5</v>
      </c>
      <c r="V5">
        <v>8.49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167.23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86.3</v>
      </c>
      <c r="L6">
        <v>0</v>
      </c>
      <c r="M6">
        <v>43.83</v>
      </c>
      <c r="N6" s="135">
        <v>0</v>
      </c>
      <c r="O6" s="135">
        <v>0</v>
      </c>
      <c r="P6" s="135">
        <v>0</v>
      </c>
      <c r="Q6">
        <v>0</v>
      </c>
      <c r="R6">
        <v>0</v>
      </c>
      <c r="S6">
        <v>10.71</v>
      </c>
      <c r="T6">
        <v>25.7</v>
      </c>
      <c r="U6">
        <v>8.57</v>
      </c>
      <c r="V6">
        <v>8.56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167.23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86.3</v>
      </c>
      <c r="L7">
        <v>0</v>
      </c>
      <c r="M7">
        <v>43.85</v>
      </c>
      <c r="N7" s="135">
        <v>0</v>
      </c>
      <c r="O7" s="135">
        <v>0</v>
      </c>
      <c r="P7" s="135">
        <v>0</v>
      </c>
      <c r="Q7">
        <v>0</v>
      </c>
      <c r="R7">
        <v>0</v>
      </c>
      <c r="S7">
        <v>10.43</v>
      </c>
      <c r="T7">
        <v>26.02</v>
      </c>
      <c r="U7">
        <v>8.68</v>
      </c>
      <c r="V7">
        <v>8.67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130.72999999999999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116.35</v>
      </c>
      <c r="J8">
        <v>272.36</v>
      </c>
      <c r="K8">
        <v>44.28</v>
      </c>
      <c r="L8">
        <v>0</v>
      </c>
      <c r="M8">
        <v>43.93</v>
      </c>
      <c r="N8" s="135">
        <v>0</v>
      </c>
      <c r="O8" s="135">
        <v>0</v>
      </c>
      <c r="P8" s="135">
        <v>0</v>
      </c>
      <c r="Q8">
        <v>0</v>
      </c>
      <c r="R8">
        <v>0</v>
      </c>
      <c r="S8">
        <v>10.43</v>
      </c>
      <c r="T8">
        <v>26.23</v>
      </c>
      <c r="U8">
        <v>8.74</v>
      </c>
      <c r="V8">
        <v>8.75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130.72999999999999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116.35</v>
      </c>
      <c r="J9">
        <v>272.36</v>
      </c>
      <c r="K9">
        <v>44.28</v>
      </c>
      <c r="L9">
        <v>0</v>
      </c>
      <c r="M9">
        <v>44.01</v>
      </c>
      <c r="N9" s="135">
        <v>0</v>
      </c>
      <c r="O9" s="135">
        <v>0</v>
      </c>
      <c r="P9" s="135">
        <v>0</v>
      </c>
      <c r="Q9">
        <v>0</v>
      </c>
      <c r="R9">
        <v>0</v>
      </c>
      <c r="S9">
        <v>10.43</v>
      </c>
      <c r="T9">
        <v>26.44</v>
      </c>
      <c r="U9">
        <v>8.82</v>
      </c>
      <c r="V9">
        <v>8.81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130.72999999999999</v>
      </c>
      <c r="C10" s="75">
        <v>87.35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272.36</v>
      </c>
      <c r="K10">
        <v>44.28</v>
      </c>
      <c r="L10">
        <v>0</v>
      </c>
      <c r="M10">
        <v>43.91</v>
      </c>
      <c r="N10" s="135">
        <v>0</v>
      </c>
      <c r="O10" s="135">
        <v>0</v>
      </c>
      <c r="P10" s="135">
        <v>0</v>
      </c>
      <c r="Q10">
        <v>0</v>
      </c>
      <c r="R10">
        <v>0</v>
      </c>
      <c r="S10">
        <v>10.43</v>
      </c>
      <c r="T10">
        <v>26.84</v>
      </c>
      <c r="U10">
        <v>8.9499999999999993</v>
      </c>
      <c r="V10">
        <v>8.9499999999999993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130.72999999999999</v>
      </c>
      <c r="C11" s="75">
        <v>87.35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272.36</v>
      </c>
      <c r="K11">
        <v>44.28</v>
      </c>
      <c r="L11">
        <v>0</v>
      </c>
      <c r="M11">
        <v>44.01</v>
      </c>
      <c r="N11" s="135">
        <v>0</v>
      </c>
      <c r="O11" s="135">
        <v>0</v>
      </c>
      <c r="P11" s="135">
        <v>0</v>
      </c>
      <c r="Q11">
        <v>0</v>
      </c>
      <c r="R11">
        <v>0</v>
      </c>
      <c r="S11">
        <v>10.15</v>
      </c>
      <c r="T11">
        <v>36.78</v>
      </c>
      <c r="U11">
        <v>12.26</v>
      </c>
      <c r="V11">
        <v>12.26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130.72999999999999</v>
      </c>
      <c r="C12" s="75">
        <v>87.35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272.36</v>
      </c>
      <c r="K12">
        <v>44.28</v>
      </c>
      <c r="L12">
        <v>0</v>
      </c>
      <c r="M12">
        <v>43.89</v>
      </c>
      <c r="N12" s="135">
        <v>0</v>
      </c>
      <c r="O12" s="135">
        <v>0</v>
      </c>
      <c r="P12" s="135">
        <v>0</v>
      </c>
      <c r="Q12">
        <v>0</v>
      </c>
      <c r="R12">
        <v>0</v>
      </c>
      <c r="S12">
        <v>10.15</v>
      </c>
      <c r="T12">
        <v>35.79</v>
      </c>
      <c r="U12">
        <v>11.93</v>
      </c>
      <c r="V12">
        <v>11.94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130.72999999999999</v>
      </c>
      <c r="C13" s="75">
        <v>87.35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272.36</v>
      </c>
      <c r="K13">
        <v>44.28</v>
      </c>
      <c r="L13">
        <v>0</v>
      </c>
      <c r="M13">
        <v>43.82</v>
      </c>
      <c r="N13" s="135">
        <v>0</v>
      </c>
      <c r="O13" s="135">
        <v>0</v>
      </c>
      <c r="P13" s="135">
        <v>0</v>
      </c>
      <c r="Q13">
        <v>0</v>
      </c>
      <c r="R13">
        <v>0</v>
      </c>
      <c r="S13">
        <v>10.15</v>
      </c>
      <c r="T13">
        <v>34.49</v>
      </c>
      <c r="U13">
        <v>11.5</v>
      </c>
      <c r="V13">
        <v>11.5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130.72999999999999</v>
      </c>
      <c r="C14" s="75">
        <v>68.3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272.36</v>
      </c>
      <c r="K14">
        <v>44.28</v>
      </c>
      <c r="L14">
        <v>0</v>
      </c>
      <c r="M14">
        <v>43.7</v>
      </c>
      <c r="N14" s="135">
        <v>0</v>
      </c>
      <c r="O14" s="135">
        <v>0</v>
      </c>
      <c r="P14" s="135">
        <v>0</v>
      </c>
      <c r="Q14">
        <v>0</v>
      </c>
      <c r="R14">
        <v>0</v>
      </c>
      <c r="S14">
        <v>10.15</v>
      </c>
      <c r="T14">
        <v>33.51</v>
      </c>
      <c r="U14">
        <v>11.17</v>
      </c>
      <c r="V14">
        <v>11.16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130.72999999999999</v>
      </c>
      <c r="C15" s="75">
        <v>68.3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272.36</v>
      </c>
      <c r="K15">
        <v>44.28</v>
      </c>
      <c r="L15">
        <v>0</v>
      </c>
      <c r="M15">
        <v>43.44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9.9600000000000009</v>
      </c>
      <c r="T15">
        <v>33.28</v>
      </c>
      <c r="U15">
        <v>11.09</v>
      </c>
      <c r="V15">
        <v>11.09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130.72999999999999</v>
      </c>
      <c r="C16" s="75">
        <v>55.8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272.36</v>
      </c>
      <c r="K16">
        <v>44.28</v>
      </c>
      <c r="L16">
        <v>0</v>
      </c>
      <c r="M16">
        <v>43.93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9.9600000000000009</v>
      </c>
      <c r="T16">
        <v>33.26</v>
      </c>
      <c r="U16">
        <v>11.09</v>
      </c>
      <c r="V16">
        <v>11.08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130.72999999999999</v>
      </c>
      <c r="C17" s="75">
        <v>55.8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272.36</v>
      </c>
      <c r="K17">
        <v>44.28</v>
      </c>
      <c r="L17">
        <v>0</v>
      </c>
      <c r="M17">
        <v>43.28</v>
      </c>
      <c r="N17" s="135">
        <v>0</v>
      </c>
      <c r="O17" s="135">
        <v>0</v>
      </c>
      <c r="P17" s="135">
        <v>0</v>
      </c>
      <c r="Q17">
        <v>0</v>
      </c>
      <c r="R17">
        <v>0</v>
      </c>
      <c r="S17">
        <v>9.9600000000000009</v>
      </c>
      <c r="T17">
        <v>33.26</v>
      </c>
      <c r="U17">
        <v>11.09</v>
      </c>
      <c r="V17">
        <v>11.08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130.72999999999999</v>
      </c>
      <c r="C18" s="75">
        <v>55.8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272.36</v>
      </c>
      <c r="K18">
        <v>44.28</v>
      </c>
      <c r="L18">
        <v>0</v>
      </c>
      <c r="M18">
        <v>43.28</v>
      </c>
      <c r="N18" s="135">
        <v>0</v>
      </c>
      <c r="O18" s="135">
        <v>0</v>
      </c>
      <c r="P18" s="135">
        <v>0</v>
      </c>
      <c r="Q18">
        <v>0</v>
      </c>
      <c r="R18">
        <v>0</v>
      </c>
      <c r="S18">
        <v>9.9600000000000009</v>
      </c>
      <c r="T18">
        <v>33.21</v>
      </c>
      <c r="U18">
        <v>11.07</v>
      </c>
      <c r="V18">
        <v>11.06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130.72999999999999</v>
      </c>
      <c r="C19" s="75">
        <v>55.8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272.36</v>
      </c>
      <c r="K19">
        <v>44.28</v>
      </c>
      <c r="L19">
        <v>0</v>
      </c>
      <c r="M19">
        <v>43.12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9.7799999999999994</v>
      </c>
      <c r="T19">
        <v>33.08</v>
      </c>
      <c r="U19">
        <v>11.03</v>
      </c>
      <c r="V19">
        <v>11.03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130.72999999999999</v>
      </c>
      <c r="C20" s="75">
        <v>55.8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272.36</v>
      </c>
      <c r="K20">
        <v>44.28</v>
      </c>
      <c r="L20">
        <v>0</v>
      </c>
      <c r="M20">
        <v>43.17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9.7799999999999994</v>
      </c>
      <c r="T20">
        <v>32.9</v>
      </c>
      <c r="U20">
        <v>10.97</v>
      </c>
      <c r="V20">
        <v>10.95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130.72999999999999</v>
      </c>
      <c r="C21" s="75">
        <v>36.799999999999997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272.36</v>
      </c>
      <c r="K21">
        <v>44.28</v>
      </c>
      <c r="L21">
        <v>0</v>
      </c>
      <c r="M21">
        <v>43.14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9.7799999999999994</v>
      </c>
      <c r="T21">
        <v>32.67</v>
      </c>
      <c r="U21">
        <v>10.89</v>
      </c>
      <c r="V21">
        <v>10.89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130.72999999999999</v>
      </c>
      <c r="C22" s="75">
        <v>36.799999999999997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272.36</v>
      </c>
      <c r="K22">
        <v>44.28</v>
      </c>
      <c r="L22">
        <v>0</v>
      </c>
      <c r="M22">
        <v>43.17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9.7799999999999994</v>
      </c>
      <c r="T22">
        <v>32.4</v>
      </c>
      <c r="U22">
        <v>10.8</v>
      </c>
      <c r="V22">
        <v>10.8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130.72999999999999</v>
      </c>
      <c r="C23" s="75">
        <v>36.799999999999997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272.36</v>
      </c>
      <c r="K23">
        <v>44.28</v>
      </c>
      <c r="L23">
        <v>0</v>
      </c>
      <c r="M23">
        <v>43.16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9.64</v>
      </c>
      <c r="T23">
        <v>31.51</v>
      </c>
      <c r="U23">
        <v>10.5</v>
      </c>
      <c r="V23">
        <v>10.51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130.72999999999999</v>
      </c>
      <c r="C24" s="75">
        <v>36.799999999999997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272.36</v>
      </c>
      <c r="K24">
        <v>44.28</v>
      </c>
      <c r="L24">
        <v>0</v>
      </c>
      <c r="M24">
        <v>43.15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9.64</v>
      </c>
      <c r="T24">
        <v>30.7</v>
      </c>
      <c r="U24">
        <v>10.23</v>
      </c>
      <c r="V24">
        <v>10.24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130.72999999999999</v>
      </c>
      <c r="C25" s="75">
        <v>49.3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272.36</v>
      </c>
      <c r="K25">
        <v>58.1</v>
      </c>
      <c r="L25">
        <v>0</v>
      </c>
      <c r="M25">
        <v>43.14</v>
      </c>
      <c r="N25" s="135">
        <v>0</v>
      </c>
      <c r="O25" s="135">
        <v>0</v>
      </c>
      <c r="P25" s="135">
        <v>0</v>
      </c>
      <c r="Q25">
        <v>0</v>
      </c>
      <c r="R25">
        <v>0</v>
      </c>
      <c r="S25">
        <v>9.64</v>
      </c>
      <c r="T25">
        <v>29.61</v>
      </c>
      <c r="U25">
        <v>9.8699999999999992</v>
      </c>
      <c r="V25">
        <v>9.8699999999999992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167.23</v>
      </c>
      <c r="C26" s="75">
        <v>68.349999999999994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116.35</v>
      </c>
      <c r="J26">
        <v>272.36</v>
      </c>
      <c r="K26">
        <v>86.3</v>
      </c>
      <c r="L26">
        <v>0</v>
      </c>
      <c r="M26">
        <v>43.29</v>
      </c>
      <c r="N26" s="135">
        <v>0</v>
      </c>
      <c r="O26" s="135">
        <v>0</v>
      </c>
      <c r="P26" s="135">
        <v>0</v>
      </c>
      <c r="Q26">
        <v>0</v>
      </c>
      <c r="R26">
        <v>0.03</v>
      </c>
      <c r="S26">
        <v>9.64</v>
      </c>
      <c r="T26">
        <v>27.63</v>
      </c>
      <c r="U26">
        <v>9.2100000000000009</v>
      </c>
      <c r="V26">
        <v>9.2100000000000009</v>
      </c>
      <c r="W26">
        <v>0.26</v>
      </c>
      <c r="X26">
        <v>0.05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167.23</v>
      </c>
      <c r="C27" s="75">
        <v>87.35</v>
      </c>
      <c r="D27" s="135">
        <f t="shared" si="0"/>
        <v>23.76</v>
      </c>
      <c r="E27" s="75"/>
      <c r="F27" s="78">
        <v>0.1</v>
      </c>
      <c r="G27" s="78">
        <v>0.1</v>
      </c>
      <c r="H27" s="78">
        <v>0.1</v>
      </c>
      <c r="I27">
        <v>116.35</v>
      </c>
      <c r="J27">
        <v>272.36</v>
      </c>
      <c r="K27">
        <v>86.3</v>
      </c>
      <c r="L27">
        <v>0</v>
      </c>
      <c r="M27">
        <v>41.53</v>
      </c>
      <c r="N27" s="135">
        <v>6.89</v>
      </c>
      <c r="O27" s="135">
        <v>9.89</v>
      </c>
      <c r="P27" s="135">
        <v>6.98</v>
      </c>
      <c r="Q27">
        <v>0</v>
      </c>
      <c r="R27">
        <v>0.61</v>
      </c>
      <c r="S27">
        <v>9.5</v>
      </c>
      <c r="T27">
        <v>23.48</v>
      </c>
      <c r="U27">
        <v>7.83</v>
      </c>
      <c r="V27">
        <v>7.82</v>
      </c>
      <c r="W27">
        <v>0.51</v>
      </c>
      <c r="X27">
        <v>0.1</v>
      </c>
      <c r="Y27">
        <v>0.06</v>
      </c>
      <c r="Z27">
        <v>0</v>
      </c>
      <c r="AA27">
        <v>0.41</v>
      </c>
      <c r="AB27">
        <v>0.2</v>
      </c>
    </row>
    <row r="28" spans="1:28">
      <c r="A28" t="s">
        <v>70</v>
      </c>
      <c r="B28" s="75">
        <v>167.23</v>
      </c>
      <c r="C28" s="75">
        <v>87.35</v>
      </c>
      <c r="D28" s="135">
        <f t="shared" si="0"/>
        <v>56.95</v>
      </c>
      <c r="E28" s="75"/>
      <c r="F28" s="78">
        <v>0.39</v>
      </c>
      <c r="G28" s="78">
        <v>0.39</v>
      </c>
      <c r="H28" s="78">
        <v>0.4</v>
      </c>
      <c r="I28">
        <v>116.35</v>
      </c>
      <c r="J28">
        <v>272.36</v>
      </c>
      <c r="K28">
        <v>86.3</v>
      </c>
      <c r="L28">
        <v>0</v>
      </c>
      <c r="M28">
        <v>39.83</v>
      </c>
      <c r="N28" s="135">
        <v>15.98</v>
      </c>
      <c r="O28" s="135">
        <v>24.76</v>
      </c>
      <c r="P28" s="135">
        <v>16.21</v>
      </c>
      <c r="Q28">
        <v>0</v>
      </c>
      <c r="R28">
        <v>5.63</v>
      </c>
      <c r="S28">
        <v>9.5</v>
      </c>
      <c r="T28">
        <v>20.5</v>
      </c>
      <c r="U28">
        <v>6.83</v>
      </c>
      <c r="V28">
        <v>6.85</v>
      </c>
      <c r="W28">
        <v>3.98</v>
      </c>
      <c r="X28">
        <v>0.8</v>
      </c>
      <c r="Y28">
        <v>1</v>
      </c>
      <c r="Z28">
        <v>0</v>
      </c>
      <c r="AA28">
        <v>1.57</v>
      </c>
      <c r="AB28">
        <v>0.79</v>
      </c>
    </row>
    <row r="29" spans="1:28">
      <c r="A29" t="s">
        <v>71</v>
      </c>
      <c r="B29" s="75">
        <v>167.23</v>
      </c>
      <c r="C29" s="75">
        <v>87.35</v>
      </c>
      <c r="D29" s="135">
        <f t="shared" si="0"/>
        <v>62.81</v>
      </c>
      <c r="E29" s="75"/>
      <c r="F29" s="78">
        <v>0.72</v>
      </c>
      <c r="G29" s="78">
        <v>0.72</v>
      </c>
      <c r="H29" s="78">
        <v>0.74</v>
      </c>
      <c r="I29">
        <v>116.35</v>
      </c>
      <c r="J29">
        <v>272.36</v>
      </c>
      <c r="K29">
        <v>86.3</v>
      </c>
      <c r="L29">
        <v>0</v>
      </c>
      <c r="M29">
        <v>40.090000000000003</v>
      </c>
      <c r="N29" s="135">
        <v>20.94</v>
      </c>
      <c r="O29" s="135">
        <v>20.93</v>
      </c>
      <c r="P29" s="135">
        <v>20.94</v>
      </c>
      <c r="Q29">
        <v>0</v>
      </c>
      <c r="R29">
        <v>8.7100000000000009</v>
      </c>
      <c r="S29">
        <v>9.5</v>
      </c>
      <c r="T29">
        <v>24.34</v>
      </c>
      <c r="U29">
        <v>8.11</v>
      </c>
      <c r="V29">
        <v>8.1199999999999992</v>
      </c>
      <c r="W29">
        <v>8.2100000000000009</v>
      </c>
      <c r="X29">
        <v>1.64</v>
      </c>
      <c r="Y29">
        <v>2.59</v>
      </c>
      <c r="Z29">
        <v>0</v>
      </c>
      <c r="AA29">
        <v>3.43</v>
      </c>
      <c r="AB29">
        <v>1.72</v>
      </c>
    </row>
    <row r="30" spans="1:28">
      <c r="A30" t="s">
        <v>72</v>
      </c>
      <c r="B30" s="75">
        <v>167.23</v>
      </c>
      <c r="C30" s="75">
        <v>87.35</v>
      </c>
      <c r="D30" s="135">
        <f t="shared" si="0"/>
        <v>72.550000000000011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116.35</v>
      </c>
      <c r="J30">
        <v>272.36</v>
      </c>
      <c r="K30">
        <v>86.3</v>
      </c>
      <c r="L30">
        <v>0</v>
      </c>
      <c r="M30">
        <v>40.090000000000003</v>
      </c>
      <c r="N30" s="135">
        <v>24.18</v>
      </c>
      <c r="O30" s="135">
        <v>24.19</v>
      </c>
      <c r="P30" s="135">
        <v>24.18</v>
      </c>
      <c r="Q30">
        <v>0</v>
      </c>
      <c r="R30">
        <v>12.19</v>
      </c>
      <c r="S30">
        <v>9.5</v>
      </c>
      <c r="T30">
        <v>24.45</v>
      </c>
      <c r="U30">
        <v>8.15</v>
      </c>
      <c r="V30">
        <v>8.16</v>
      </c>
      <c r="W30">
        <v>15.75</v>
      </c>
      <c r="X30">
        <v>3.15</v>
      </c>
      <c r="Y30">
        <v>4.01</v>
      </c>
      <c r="Z30">
        <v>0</v>
      </c>
      <c r="AA30">
        <v>6.67</v>
      </c>
      <c r="AB30">
        <v>3.33</v>
      </c>
    </row>
    <row r="31" spans="1:28">
      <c r="A31" t="s">
        <v>73</v>
      </c>
      <c r="B31" s="75">
        <v>130.72999999999999</v>
      </c>
      <c r="C31" s="75">
        <v>49.3</v>
      </c>
      <c r="D31" s="135">
        <f t="shared" si="0"/>
        <v>82.35</v>
      </c>
      <c r="E31" s="75"/>
      <c r="F31" s="78">
        <v>1.65</v>
      </c>
      <c r="G31" s="78">
        <v>1.65</v>
      </c>
      <c r="H31" s="78">
        <v>1.68</v>
      </c>
      <c r="I31">
        <v>70.72</v>
      </c>
      <c r="J31">
        <v>272.36</v>
      </c>
      <c r="K31">
        <v>86.3</v>
      </c>
      <c r="L31">
        <v>0</v>
      </c>
      <c r="M31">
        <v>40.119999999999997</v>
      </c>
      <c r="N31" s="135">
        <v>27.45</v>
      </c>
      <c r="O31" s="135">
        <v>27.45</v>
      </c>
      <c r="P31" s="135">
        <v>27.45</v>
      </c>
      <c r="Q31">
        <v>0</v>
      </c>
      <c r="R31">
        <v>16.12</v>
      </c>
      <c r="S31">
        <v>9.5</v>
      </c>
      <c r="T31">
        <v>24.44</v>
      </c>
      <c r="U31">
        <v>8.15</v>
      </c>
      <c r="V31">
        <v>8.15</v>
      </c>
      <c r="W31">
        <v>24.03</v>
      </c>
      <c r="X31">
        <v>4.8</v>
      </c>
      <c r="Y31">
        <v>6.75</v>
      </c>
      <c r="Z31">
        <v>2.87</v>
      </c>
      <c r="AA31">
        <v>11.06</v>
      </c>
      <c r="AB31">
        <v>5.53</v>
      </c>
    </row>
    <row r="32" spans="1:28">
      <c r="A32" t="s">
        <v>74</v>
      </c>
      <c r="B32" s="75">
        <v>130.72999999999999</v>
      </c>
      <c r="C32" s="75">
        <v>49.3</v>
      </c>
      <c r="D32" s="135">
        <f t="shared" si="0"/>
        <v>87.5</v>
      </c>
      <c r="E32" s="75"/>
      <c r="F32" s="78">
        <v>2.19</v>
      </c>
      <c r="G32" s="78">
        <v>2.19</v>
      </c>
      <c r="H32" s="78">
        <v>2.25</v>
      </c>
      <c r="I32">
        <v>70.72</v>
      </c>
      <c r="J32">
        <v>272.36</v>
      </c>
      <c r="K32">
        <v>86.3</v>
      </c>
      <c r="L32">
        <v>0</v>
      </c>
      <c r="M32">
        <v>40.14</v>
      </c>
      <c r="N32" s="135">
        <v>29.17</v>
      </c>
      <c r="O32" s="135">
        <v>29.16</v>
      </c>
      <c r="P32" s="135">
        <v>29.17</v>
      </c>
      <c r="Q32">
        <v>0</v>
      </c>
      <c r="R32">
        <v>20.03</v>
      </c>
      <c r="S32">
        <v>9.5</v>
      </c>
      <c r="T32">
        <v>24.08</v>
      </c>
      <c r="U32">
        <v>8.0299999999999994</v>
      </c>
      <c r="V32">
        <v>8.01</v>
      </c>
      <c r="W32">
        <v>34.18</v>
      </c>
      <c r="X32">
        <v>6.83</v>
      </c>
      <c r="Y32">
        <v>10.26</v>
      </c>
      <c r="Z32">
        <v>6.31</v>
      </c>
      <c r="AA32">
        <v>17.11</v>
      </c>
      <c r="AB32">
        <v>8.5500000000000007</v>
      </c>
    </row>
    <row r="33" spans="1:28">
      <c r="A33" t="s">
        <v>75</v>
      </c>
      <c r="B33" s="75">
        <v>130.72999999999999</v>
      </c>
      <c r="C33" s="75">
        <v>49.3</v>
      </c>
      <c r="D33" s="135">
        <f t="shared" si="0"/>
        <v>87.5</v>
      </c>
      <c r="E33" s="75"/>
      <c r="F33" s="78">
        <v>2.78</v>
      </c>
      <c r="G33" s="78">
        <v>2.78</v>
      </c>
      <c r="H33" s="78">
        <v>2.85</v>
      </c>
      <c r="I33">
        <v>70.72</v>
      </c>
      <c r="J33">
        <v>272.36</v>
      </c>
      <c r="K33">
        <v>86.3</v>
      </c>
      <c r="L33">
        <v>0</v>
      </c>
      <c r="M33">
        <v>40.200000000000003</v>
      </c>
      <c r="N33" s="135">
        <v>29.17</v>
      </c>
      <c r="O33" s="135">
        <v>29.16</v>
      </c>
      <c r="P33" s="135">
        <v>29.17</v>
      </c>
      <c r="Q33">
        <v>0</v>
      </c>
      <c r="R33">
        <v>26.77</v>
      </c>
      <c r="S33">
        <v>9.5</v>
      </c>
      <c r="T33">
        <v>24.24</v>
      </c>
      <c r="U33">
        <v>8.08</v>
      </c>
      <c r="V33">
        <v>8.08</v>
      </c>
      <c r="W33">
        <v>45.07</v>
      </c>
      <c r="X33">
        <v>9.01</v>
      </c>
      <c r="Y33">
        <v>14.08</v>
      </c>
      <c r="Z33">
        <v>6.5</v>
      </c>
      <c r="AA33">
        <v>23.33</v>
      </c>
      <c r="AB33">
        <v>11.67</v>
      </c>
    </row>
    <row r="34" spans="1:28">
      <c r="A34" t="s">
        <v>76</v>
      </c>
      <c r="B34" s="75">
        <v>130.72999999999999</v>
      </c>
      <c r="C34" s="75">
        <v>49.3</v>
      </c>
      <c r="D34" s="135">
        <f t="shared" si="0"/>
        <v>87.5</v>
      </c>
      <c r="E34" s="75"/>
      <c r="F34" s="78">
        <v>3.45</v>
      </c>
      <c r="G34" s="78">
        <v>3.45</v>
      </c>
      <c r="H34" s="78">
        <v>3.54</v>
      </c>
      <c r="I34">
        <v>70.72</v>
      </c>
      <c r="J34">
        <v>272.36</v>
      </c>
      <c r="K34">
        <v>44.28</v>
      </c>
      <c r="L34">
        <v>0</v>
      </c>
      <c r="M34">
        <v>40.21</v>
      </c>
      <c r="N34" s="135">
        <v>29.17</v>
      </c>
      <c r="O34" s="135">
        <v>29.16</v>
      </c>
      <c r="P34" s="135">
        <v>29.17</v>
      </c>
      <c r="Q34">
        <v>0</v>
      </c>
      <c r="R34">
        <v>30.97</v>
      </c>
      <c r="S34">
        <v>9.5</v>
      </c>
      <c r="T34">
        <v>23.28</v>
      </c>
      <c r="U34">
        <v>7.76</v>
      </c>
      <c r="V34">
        <v>7.77</v>
      </c>
      <c r="W34">
        <v>57.12</v>
      </c>
      <c r="X34">
        <v>11.42</v>
      </c>
      <c r="Y34">
        <v>15.02</v>
      </c>
      <c r="Z34">
        <v>6.5</v>
      </c>
      <c r="AA34">
        <v>30</v>
      </c>
      <c r="AB34">
        <v>15</v>
      </c>
    </row>
    <row r="35" spans="1:28">
      <c r="A35" t="s">
        <v>77</v>
      </c>
      <c r="B35" s="75">
        <v>130.72999999999999</v>
      </c>
      <c r="C35" s="75">
        <v>49.3</v>
      </c>
      <c r="D35" s="135">
        <f t="shared" si="0"/>
        <v>88</v>
      </c>
      <c r="E35" s="75"/>
      <c r="F35" s="78">
        <v>4.33</v>
      </c>
      <c r="G35" s="78">
        <v>4.33</v>
      </c>
      <c r="H35" s="78">
        <v>4.43</v>
      </c>
      <c r="I35">
        <v>70.72</v>
      </c>
      <c r="J35">
        <v>272.36</v>
      </c>
      <c r="K35">
        <v>44.28</v>
      </c>
      <c r="L35">
        <v>0</v>
      </c>
      <c r="M35">
        <v>40.18</v>
      </c>
      <c r="N35" s="135">
        <v>29.33</v>
      </c>
      <c r="O35" s="135">
        <v>29.34</v>
      </c>
      <c r="P35" s="135">
        <v>29.33</v>
      </c>
      <c r="Q35">
        <v>0</v>
      </c>
      <c r="R35">
        <v>35.07</v>
      </c>
      <c r="S35">
        <v>9.4</v>
      </c>
      <c r="T35">
        <v>21.36</v>
      </c>
      <c r="U35">
        <v>7.12</v>
      </c>
      <c r="V35">
        <v>7.12</v>
      </c>
      <c r="W35">
        <v>64.08</v>
      </c>
      <c r="X35">
        <v>12.81</v>
      </c>
      <c r="Y35">
        <v>20.55</v>
      </c>
      <c r="Z35">
        <v>6.5</v>
      </c>
      <c r="AA35">
        <v>36.67</v>
      </c>
      <c r="AB35">
        <v>18.329999999999998</v>
      </c>
    </row>
    <row r="36" spans="1:28">
      <c r="A36" t="s">
        <v>78</v>
      </c>
      <c r="B36" s="75">
        <v>130.72999999999999</v>
      </c>
      <c r="C36" s="75">
        <v>49.3</v>
      </c>
      <c r="D36" s="135">
        <f t="shared" si="0"/>
        <v>88</v>
      </c>
      <c r="E36" s="75"/>
      <c r="F36" s="78">
        <v>5.42</v>
      </c>
      <c r="G36" s="78">
        <v>5.42</v>
      </c>
      <c r="H36" s="78">
        <v>5.55</v>
      </c>
      <c r="I36">
        <v>70.72</v>
      </c>
      <c r="J36">
        <v>272.36</v>
      </c>
      <c r="K36">
        <v>53.26</v>
      </c>
      <c r="L36">
        <v>0</v>
      </c>
      <c r="M36">
        <v>40.130000000000003</v>
      </c>
      <c r="N36" s="135">
        <v>29.33</v>
      </c>
      <c r="O36" s="135">
        <v>29.34</v>
      </c>
      <c r="P36" s="135">
        <v>29.33</v>
      </c>
      <c r="Q36">
        <v>0</v>
      </c>
      <c r="R36">
        <v>40.03</v>
      </c>
      <c r="S36">
        <v>9.4</v>
      </c>
      <c r="T36">
        <v>18.7</v>
      </c>
      <c r="U36">
        <v>6.23</v>
      </c>
      <c r="V36">
        <v>6.24</v>
      </c>
      <c r="W36">
        <v>74.12</v>
      </c>
      <c r="X36">
        <v>14.82</v>
      </c>
      <c r="Y36">
        <v>24.8</v>
      </c>
      <c r="Z36">
        <v>7.23</v>
      </c>
      <c r="AA36">
        <v>43.34</v>
      </c>
      <c r="AB36">
        <v>21.66</v>
      </c>
    </row>
    <row r="37" spans="1:28">
      <c r="A37" t="s">
        <v>79</v>
      </c>
      <c r="B37" s="75">
        <v>130.72999999999999</v>
      </c>
      <c r="C37" s="75">
        <v>49.3</v>
      </c>
      <c r="D37" s="135">
        <f t="shared" si="0"/>
        <v>88</v>
      </c>
      <c r="E37" s="75"/>
      <c r="F37" s="78">
        <v>6.16</v>
      </c>
      <c r="G37" s="78">
        <v>6.16</v>
      </c>
      <c r="H37" s="78">
        <v>6.31</v>
      </c>
      <c r="I37">
        <v>70.72</v>
      </c>
      <c r="J37">
        <v>272.36</v>
      </c>
      <c r="K37">
        <v>62.95</v>
      </c>
      <c r="L37">
        <v>0</v>
      </c>
      <c r="M37">
        <v>40.29</v>
      </c>
      <c r="N37" s="135">
        <v>29.33</v>
      </c>
      <c r="O37" s="135">
        <v>29.34</v>
      </c>
      <c r="P37" s="135">
        <v>29.33</v>
      </c>
      <c r="Q37">
        <v>0</v>
      </c>
      <c r="R37">
        <v>46.25</v>
      </c>
      <c r="S37">
        <v>9.4</v>
      </c>
      <c r="T37">
        <v>16.57</v>
      </c>
      <c r="U37">
        <v>5.52</v>
      </c>
      <c r="V37">
        <v>5.52</v>
      </c>
      <c r="W37">
        <v>88.3</v>
      </c>
      <c r="X37">
        <v>17.66</v>
      </c>
      <c r="Y37">
        <v>29.7</v>
      </c>
      <c r="Z37">
        <v>8.26</v>
      </c>
      <c r="AA37">
        <v>53.34</v>
      </c>
      <c r="AB37">
        <v>26.66</v>
      </c>
    </row>
    <row r="38" spans="1:28">
      <c r="A38" t="s">
        <v>80</v>
      </c>
      <c r="B38" s="75">
        <v>130.72999999999999</v>
      </c>
      <c r="C38" s="75">
        <v>49.3</v>
      </c>
      <c r="D38" s="135">
        <f t="shared" si="0"/>
        <v>88</v>
      </c>
      <c r="E38" s="75"/>
      <c r="F38" s="78">
        <v>6.88</v>
      </c>
      <c r="G38" s="78">
        <v>6.88</v>
      </c>
      <c r="H38" s="78">
        <v>7.05</v>
      </c>
      <c r="I38">
        <v>70.72</v>
      </c>
      <c r="J38">
        <v>272.36</v>
      </c>
      <c r="K38">
        <v>53.26</v>
      </c>
      <c r="L38">
        <v>0</v>
      </c>
      <c r="M38">
        <v>40.74</v>
      </c>
      <c r="N38" s="135">
        <v>29.33</v>
      </c>
      <c r="O38" s="135">
        <v>29.34</v>
      </c>
      <c r="P38" s="135">
        <v>29.33</v>
      </c>
      <c r="Q38">
        <v>0</v>
      </c>
      <c r="R38">
        <v>53.32</v>
      </c>
      <c r="S38">
        <v>9.4</v>
      </c>
      <c r="T38">
        <v>14.12</v>
      </c>
      <c r="U38">
        <v>4.71</v>
      </c>
      <c r="V38">
        <v>4.71</v>
      </c>
      <c r="W38">
        <v>102.58</v>
      </c>
      <c r="X38">
        <v>20.51</v>
      </c>
      <c r="Y38">
        <v>35.799999999999997</v>
      </c>
      <c r="Z38">
        <v>9.31</v>
      </c>
      <c r="AA38">
        <v>60</v>
      </c>
      <c r="AB38">
        <v>30</v>
      </c>
    </row>
    <row r="39" spans="1:28">
      <c r="A39" t="s">
        <v>81</v>
      </c>
      <c r="B39" s="75">
        <v>130.72999999999999</v>
      </c>
      <c r="C39" s="75">
        <v>49.3</v>
      </c>
      <c r="D39" s="135">
        <f t="shared" si="0"/>
        <v>88</v>
      </c>
      <c r="E39" s="75"/>
      <c r="F39" s="78">
        <v>7.58</v>
      </c>
      <c r="G39" s="78">
        <v>7.58</v>
      </c>
      <c r="H39" s="78">
        <v>7.77</v>
      </c>
      <c r="I39">
        <v>70.72</v>
      </c>
      <c r="J39">
        <v>272.36</v>
      </c>
      <c r="K39">
        <v>44.28</v>
      </c>
      <c r="L39">
        <v>0</v>
      </c>
      <c r="M39">
        <v>43.13</v>
      </c>
      <c r="N39" s="135">
        <v>29.33</v>
      </c>
      <c r="O39" s="135">
        <v>29.34</v>
      </c>
      <c r="P39" s="135">
        <v>29.33</v>
      </c>
      <c r="Q39">
        <v>0</v>
      </c>
      <c r="R39">
        <v>58.63</v>
      </c>
      <c r="S39">
        <v>10.1</v>
      </c>
      <c r="T39">
        <v>12.47</v>
      </c>
      <c r="U39">
        <v>4.16</v>
      </c>
      <c r="V39">
        <v>4.1500000000000004</v>
      </c>
      <c r="W39">
        <v>114.51</v>
      </c>
      <c r="X39">
        <v>22.9</v>
      </c>
      <c r="Y39">
        <v>40.89</v>
      </c>
      <c r="Z39">
        <v>15.17</v>
      </c>
      <c r="AA39">
        <v>66.67</v>
      </c>
      <c r="AB39">
        <v>33.33</v>
      </c>
    </row>
    <row r="40" spans="1:28">
      <c r="A40" t="s">
        <v>82</v>
      </c>
      <c r="B40" s="75">
        <v>130.72999999999999</v>
      </c>
      <c r="C40" s="75">
        <v>49.3</v>
      </c>
      <c r="D40" s="135">
        <f t="shared" si="0"/>
        <v>88</v>
      </c>
      <c r="E40" s="75"/>
      <c r="F40" s="78">
        <v>8.74</v>
      </c>
      <c r="G40" s="78">
        <v>8.74</v>
      </c>
      <c r="H40" s="78">
        <v>8.9600000000000009</v>
      </c>
      <c r="I40">
        <v>70.72</v>
      </c>
      <c r="J40">
        <v>272.36</v>
      </c>
      <c r="K40">
        <v>58.1</v>
      </c>
      <c r="L40">
        <v>0</v>
      </c>
      <c r="M40">
        <v>43.24</v>
      </c>
      <c r="N40" s="135">
        <v>29.33</v>
      </c>
      <c r="O40" s="135">
        <v>29.34</v>
      </c>
      <c r="P40" s="135">
        <v>29.33</v>
      </c>
      <c r="Q40">
        <v>0</v>
      </c>
      <c r="R40">
        <v>66.8</v>
      </c>
      <c r="S40">
        <v>10.1</v>
      </c>
      <c r="T40">
        <v>10</v>
      </c>
      <c r="U40">
        <v>3.33</v>
      </c>
      <c r="V40">
        <v>3.34</v>
      </c>
      <c r="W40">
        <v>123.56</v>
      </c>
      <c r="X40">
        <v>24.71</v>
      </c>
      <c r="Y40">
        <v>45.3</v>
      </c>
      <c r="Z40">
        <v>16.46</v>
      </c>
      <c r="AA40">
        <v>73.34</v>
      </c>
      <c r="AB40">
        <v>36.659999999999997</v>
      </c>
    </row>
    <row r="41" spans="1:28">
      <c r="A41" t="s">
        <v>83</v>
      </c>
      <c r="B41" s="75">
        <v>130.72999999999999</v>
      </c>
      <c r="C41" s="75">
        <v>49.3</v>
      </c>
      <c r="D41" s="135">
        <f t="shared" si="0"/>
        <v>88</v>
      </c>
      <c r="E41" s="75"/>
      <c r="F41" s="78">
        <v>10.38</v>
      </c>
      <c r="G41" s="78">
        <v>10.38</v>
      </c>
      <c r="H41" s="78">
        <v>10.64</v>
      </c>
      <c r="I41">
        <v>66.540000000000006</v>
      </c>
      <c r="J41">
        <v>272.36</v>
      </c>
      <c r="K41">
        <v>44.28</v>
      </c>
      <c r="L41">
        <v>0</v>
      </c>
      <c r="M41">
        <v>40.61</v>
      </c>
      <c r="N41" s="135">
        <v>29.33</v>
      </c>
      <c r="O41" s="135">
        <v>29.34</v>
      </c>
      <c r="P41" s="135">
        <v>29.33</v>
      </c>
      <c r="Q41">
        <v>0</v>
      </c>
      <c r="R41">
        <v>75.86</v>
      </c>
      <c r="S41">
        <v>10.1</v>
      </c>
      <c r="T41">
        <v>10.08</v>
      </c>
      <c r="U41">
        <v>3.36</v>
      </c>
      <c r="V41">
        <v>3.36</v>
      </c>
      <c r="W41">
        <v>92.08</v>
      </c>
      <c r="X41">
        <v>18.420000000000002</v>
      </c>
      <c r="Y41">
        <v>49.12</v>
      </c>
      <c r="Z41">
        <v>17.850000000000001</v>
      </c>
      <c r="AA41">
        <v>80</v>
      </c>
      <c r="AB41">
        <v>40</v>
      </c>
    </row>
    <row r="42" spans="1:28">
      <c r="A42" t="s">
        <v>84</v>
      </c>
      <c r="B42" s="75">
        <v>130.72999999999999</v>
      </c>
      <c r="C42" s="75">
        <v>49.3</v>
      </c>
      <c r="D42" s="135">
        <f t="shared" si="0"/>
        <v>88</v>
      </c>
      <c r="E42" s="75"/>
      <c r="F42" s="78">
        <v>11</v>
      </c>
      <c r="G42" s="78">
        <v>11</v>
      </c>
      <c r="H42" s="78">
        <v>11.27</v>
      </c>
      <c r="I42">
        <v>66.540000000000006</v>
      </c>
      <c r="J42">
        <v>272.36</v>
      </c>
      <c r="K42">
        <v>53.26</v>
      </c>
      <c r="L42">
        <v>0</v>
      </c>
      <c r="M42">
        <v>40.97</v>
      </c>
      <c r="N42" s="135">
        <v>29.33</v>
      </c>
      <c r="O42" s="135">
        <v>29.34</v>
      </c>
      <c r="P42" s="135">
        <v>29.33</v>
      </c>
      <c r="Q42">
        <v>0</v>
      </c>
      <c r="R42">
        <v>85.72</v>
      </c>
      <c r="S42">
        <v>10.1</v>
      </c>
      <c r="T42">
        <v>10.11</v>
      </c>
      <c r="U42">
        <v>3.37</v>
      </c>
      <c r="V42">
        <v>3.36</v>
      </c>
      <c r="W42">
        <v>104.38</v>
      </c>
      <c r="X42">
        <v>20.87</v>
      </c>
      <c r="Y42">
        <v>52.59</v>
      </c>
      <c r="Z42">
        <v>18.95</v>
      </c>
      <c r="AA42">
        <v>86.67</v>
      </c>
      <c r="AB42">
        <v>43.33</v>
      </c>
    </row>
    <row r="43" spans="1:28">
      <c r="A43" t="s">
        <v>85</v>
      </c>
      <c r="B43" s="75">
        <v>130.72999999999999</v>
      </c>
      <c r="C43" s="75">
        <v>68.3</v>
      </c>
      <c r="D43" s="135">
        <f t="shared" si="0"/>
        <v>88</v>
      </c>
      <c r="E43" s="75"/>
      <c r="F43" s="78">
        <v>11.63</v>
      </c>
      <c r="G43" s="78">
        <v>11.63</v>
      </c>
      <c r="H43" s="78">
        <v>11.92</v>
      </c>
      <c r="I43">
        <v>66.540000000000006</v>
      </c>
      <c r="J43">
        <v>272.36</v>
      </c>
      <c r="K43">
        <v>48.42</v>
      </c>
      <c r="L43">
        <v>0</v>
      </c>
      <c r="M43">
        <v>41.35</v>
      </c>
      <c r="N43" s="135">
        <v>29.33</v>
      </c>
      <c r="O43" s="135">
        <v>29.34</v>
      </c>
      <c r="P43" s="135">
        <v>29.33</v>
      </c>
      <c r="Q43">
        <v>10.8</v>
      </c>
      <c r="R43">
        <v>93.49</v>
      </c>
      <c r="S43">
        <v>10.01</v>
      </c>
      <c r="T43">
        <v>10.11</v>
      </c>
      <c r="U43">
        <v>3.37</v>
      </c>
      <c r="V43">
        <v>3.36</v>
      </c>
      <c r="W43">
        <v>115.21</v>
      </c>
      <c r="X43">
        <v>23.04</v>
      </c>
      <c r="Y43">
        <v>55.8</v>
      </c>
      <c r="Z43">
        <v>20.12</v>
      </c>
      <c r="AA43">
        <v>93.34</v>
      </c>
      <c r="AB43">
        <v>46.66</v>
      </c>
    </row>
    <row r="44" spans="1:28">
      <c r="A44" t="s">
        <v>86</v>
      </c>
      <c r="B44" s="75">
        <v>130.72999999999999</v>
      </c>
      <c r="C44" s="75">
        <v>68.3</v>
      </c>
      <c r="D44" s="135">
        <f t="shared" si="0"/>
        <v>88</v>
      </c>
      <c r="E44" s="75"/>
      <c r="F44" s="78">
        <v>12.22</v>
      </c>
      <c r="G44" s="78">
        <v>12.22</v>
      </c>
      <c r="H44" s="78">
        <v>12.53</v>
      </c>
      <c r="I44">
        <v>66.540000000000006</v>
      </c>
      <c r="J44">
        <v>272.36</v>
      </c>
      <c r="K44">
        <v>44.28</v>
      </c>
      <c r="L44">
        <v>0</v>
      </c>
      <c r="M44">
        <v>41.71</v>
      </c>
      <c r="N44" s="135">
        <v>29.33</v>
      </c>
      <c r="O44" s="135">
        <v>29.34</v>
      </c>
      <c r="P44" s="135">
        <v>29.33</v>
      </c>
      <c r="Q44">
        <v>10.8</v>
      </c>
      <c r="R44">
        <v>98.55</v>
      </c>
      <c r="S44">
        <v>10.01</v>
      </c>
      <c r="T44">
        <v>10.050000000000001</v>
      </c>
      <c r="U44">
        <v>3.35</v>
      </c>
      <c r="V44">
        <v>3.35</v>
      </c>
      <c r="W44">
        <v>123.54</v>
      </c>
      <c r="X44">
        <v>24.71</v>
      </c>
      <c r="Y44">
        <v>61.11</v>
      </c>
      <c r="Z44">
        <v>21.66</v>
      </c>
      <c r="AA44">
        <v>98.67</v>
      </c>
      <c r="AB44">
        <v>49.33</v>
      </c>
    </row>
    <row r="45" spans="1:28">
      <c r="A45" t="s">
        <v>87</v>
      </c>
      <c r="B45" s="75">
        <v>130.72999999999999</v>
      </c>
      <c r="C45" s="75">
        <v>68.3</v>
      </c>
      <c r="D45" s="135">
        <f t="shared" si="0"/>
        <v>88</v>
      </c>
      <c r="E45" s="75"/>
      <c r="F45" s="78">
        <v>12.6</v>
      </c>
      <c r="G45" s="78">
        <v>12.6</v>
      </c>
      <c r="H45" s="78">
        <v>12.91</v>
      </c>
      <c r="I45">
        <v>66.540000000000006</v>
      </c>
      <c r="J45">
        <v>272.36</v>
      </c>
      <c r="K45">
        <v>44.28</v>
      </c>
      <c r="L45">
        <v>10.67</v>
      </c>
      <c r="M45">
        <v>42.11</v>
      </c>
      <c r="N45" s="135">
        <v>29.33</v>
      </c>
      <c r="O45" s="135">
        <v>29.34</v>
      </c>
      <c r="P45" s="135">
        <v>29.33</v>
      </c>
      <c r="Q45">
        <v>10.8</v>
      </c>
      <c r="R45">
        <v>101.72</v>
      </c>
      <c r="S45">
        <v>10.01</v>
      </c>
      <c r="T45">
        <v>10.48</v>
      </c>
      <c r="U45">
        <v>3.49</v>
      </c>
      <c r="V45">
        <v>3.5</v>
      </c>
      <c r="W45">
        <v>133.54</v>
      </c>
      <c r="X45">
        <v>26.71</v>
      </c>
      <c r="Y45">
        <v>63.72</v>
      </c>
      <c r="Z45">
        <v>22.81</v>
      </c>
      <c r="AA45">
        <v>98.67</v>
      </c>
      <c r="AB45">
        <v>49.33</v>
      </c>
    </row>
    <row r="46" spans="1:28">
      <c r="A46" t="s">
        <v>88</v>
      </c>
      <c r="B46" s="75">
        <v>130.72999999999999</v>
      </c>
      <c r="C46" s="75">
        <v>68.3</v>
      </c>
      <c r="D46" s="135">
        <f t="shared" si="0"/>
        <v>88</v>
      </c>
      <c r="E46" s="75"/>
      <c r="F46" s="78">
        <v>12.97</v>
      </c>
      <c r="G46" s="78">
        <v>12.97</v>
      </c>
      <c r="H46" s="78">
        <v>13.29</v>
      </c>
      <c r="I46">
        <v>66.540000000000006</v>
      </c>
      <c r="J46">
        <v>272.36</v>
      </c>
      <c r="K46">
        <v>44.28</v>
      </c>
      <c r="L46">
        <v>10.67</v>
      </c>
      <c r="M46">
        <v>44.74</v>
      </c>
      <c r="N46" s="135">
        <v>29.33</v>
      </c>
      <c r="O46" s="135">
        <v>29.34</v>
      </c>
      <c r="P46" s="135">
        <v>29.33</v>
      </c>
      <c r="Q46">
        <v>10.8</v>
      </c>
      <c r="R46">
        <v>104.55</v>
      </c>
      <c r="S46">
        <v>10.01</v>
      </c>
      <c r="T46">
        <v>10.41</v>
      </c>
      <c r="U46">
        <v>3.47</v>
      </c>
      <c r="V46">
        <v>3.46</v>
      </c>
      <c r="W46">
        <v>150.21</v>
      </c>
      <c r="X46">
        <v>30.04</v>
      </c>
      <c r="Y46">
        <v>68.12</v>
      </c>
      <c r="Z46">
        <v>33.619999999999997</v>
      </c>
      <c r="AA46">
        <v>98.67</v>
      </c>
      <c r="AB46">
        <v>49.33</v>
      </c>
    </row>
    <row r="47" spans="1:28">
      <c r="A47" t="s">
        <v>89</v>
      </c>
      <c r="B47" s="75">
        <v>130.72999999999999</v>
      </c>
      <c r="C47" s="75">
        <v>55.8</v>
      </c>
      <c r="D47" s="135">
        <f t="shared" si="0"/>
        <v>88</v>
      </c>
      <c r="E47" s="75"/>
      <c r="F47" s="78">
        <v>14.08</v>
      </c>
      <c r="G47" s="78">
        <v>14.08</v>
      </c>
      <c r="H47" s="78">
        <v>14.44</v>
      </c>
      <c r="I47">
        <v>66.540000000000006</v>
      </c>
      <c r="J47">
        <v>272.36</v>
      </c>
      <c r="K47">
        <v>44.28</v>
      </c>
      <c r="L47">
        <v>10.67</v>
      </c>
      <c r="M47">
        <v>44.71</v>
      </c>
      <c r="N47" s="135">
        <v>29.33</v>
      </c>
      <c r="O47" s="135">
        <v>29.34</v>
      </c>
      <c r="P47" s="135">
        <v>29.33</v>
      </c>
      <c r="Q47">
        <v>10.8</v>
      </c>
      <c r="R47">
        <v>104.27</v>
      </c>
      <c r="S47">
        <v>8.99</v>
      </c>
      <c r="T47">
        <v>10.130000000000001</v>
      </c>
      <c r="U47">
        <v>3.38</v>
      </c>
      <c r="V47">
        <v>3.37</v>
      </c>
      <c r="W47">
        <v>120.98</v>
      </c>
      <c r="X47">
        <v>24.19</v>
      </c>
      <c r="Y47">
        <v>70.010000000000005</v>
      </c>
      <c r="Z47">
        <v>36.049999999999997</v>
      </c>
      <c r="AA47">
        <v>98.67</v>
      </c>
      <c r="AB47">
        <v>49.33</v>
      </c>
    </row>
    <row r="48" spans="1:28">
      <c r="A48" t="s">
        <v>90</v>
      </c>
      <c r="B48" s="75">
        <v>130.72999999999999</v>
      </c>
      <c r="C48" s="75">
        <v>55.8</v>
      </c>
      <c r="D48" s="135">
        <f t="shared" si="0"/>
        <v>88</v>
      </c>
      <c r="E48" s="75"/>
      <c r="F48" s="78">
        <v>11.8</v>
      </c>
      <c r="G48" s="78">
        <v>11.8</v>
      </c>
      <c r="H48" s="78">
        <v>12.09</v>
      </c>
      <c r="I48">
        <v>66.540000000000006</v>
      </c>
      <c r="J48">
        <v>272.36</v>
      </c>
      <c r="K48">
        <v>44.28</v>
      </c>
      <c r="L48">
        <v>10.67</v>
      </c>
      <c r="M48">
        <v>44.63</v>
      </c>
      <c r="N48" s="135">
        <v>29.33</v>
      </c>
      <c r="O48" s="135">
        <v>29.34</v>
      </c>
      <c r="P48" s="135">
        <v>29.33</v>
      </c>
      <c r="Q48">
        <v>10.8</v>
      </c>
      <c r="R48">
        <v>99.76</v>
      </c>
      <c r="S48">
        <v>8.99</v>
      </c>
      <c r="T48">
        <v>10.11</v>
      </c>
      <c r="U48">
        <v>3.37</v>
      </c>
      <c r="V48">
        <v>3.36</v>
      </c>
      <c r="W48">
        <v>125.21</v>
      </c>
      <c r="X48">
        <v>25.04</v>
      </c>
      <c r="Y48">
        <v>71.19</v>
      </c>
      <c r="Z48">
        <v>37.74</v>
      </c>
      <c r="AA48">
        <v>98.67</v>
      </c>
      <c r="AB48">
        <v>49.33</v>
      </c>
    </row>
    <row r="49" spans="1:28">
      <c r="A49" t="s">
        <v>91</v>
      </c>
      <c r="B49" s="75">
        <v>130.72999999999999</v>
      </c>
      <c r="C49" s="75">
        <v>68.3</v>
      </c>
      <c r="D49" s="135">
        <f t="shared" si="0"/>
        <v>88</v>
      </c>
      <c r="E49" s="75"/>
      <c r="F49" s="78">
        <v>12.18</v>
      </c>
      <c r="G49" s="78">
        <v>12.18</v>
      </c>
      <c r="H49" s="78">
        <v>12.49</v>
      </c>
      <c r="I49">
        <v>66.540000000000006</v>
      </c>
      <c r="J49">
        <v>272.36</v>
      </c>
      <c r="K49">
        <v>44.28</v>
      </c>
      <c r="L49">
        <v>10.67</v>
      </c>
      <c r="M49">
        <v>44.79</v>
      </c>
      <c r="N49" s="135">
        <v>29.33</v>
      </c>
      <c r="O49" s="135">
        <v>29.34</v>
      </c>
      <c r="P49" s="135">
        <v>29.33</v>
      </c>
      <c r="Q49">
        <v>10.8</v>
      </c>
      <c r="R49">
        <v>92.31</v>
      </c>
      <c r="S49">
        <v>8.99</v>
      </c>
      <c r="T49">
        <v>10.15</v>
      </c>
      <c r="U49">
        <v>3.38</v>
      </c>
      <c r="V49">
        <v>3.38</v>
      </c>
      <c r="W49">
        <v>129.38</v>
      </c>
      <c r="X49">
        <v>25.87</v>
      </c>
      <c r="Y49">
        <v>71.64</v>
      </c>
      <c r="Z49">
        <v>39.26</v>
      </c>
      <c r="AA49">
        <v>98.67</v>
      </c>
      <c r="AB49">
        <v>49.33</v>
      </c>
    </row>
    <row r="50" spans="1:28">
      <c r="A50" t="s">
        <v>92</v>
      </c>
      <c r="B50" s="75">
        <v>130.72999999999999</v>
      </c>
      <c r="C50" s="75">
        <v>68.3</v>
      </c>
      <c r="D50" s="135">
        <f t="shared" si="0"/>
        <v>88</v>
      </c>
      <c r="E50" s="75"/>
      <c r="F50" s="78">
        <v>12.3</v>
      </c>
      <c r="G50" s="78">
        <v>12.3</v>
      </c>
      <c r="H50" s="78">
        <v>12.6</v>
      </c>
      <c r="I50">
        <v>66.540000000000006</v>
      </c>
      <c r="J50">
        <v>272.36</v>
      </c>
      <c r="K50">
        <v>44.28</v>
      </c>
      <c r="L50">
        <v>10.67</v>
      </c>
      <c r="M50">
        <v>44.78</v>
      </c>
      <c r="N50" s="135">
        <v>29.33</v>
      </c>
      <c r="O50" s="135">
        <v>29.34</v>
      </c>
      <c r="P50" s="135">
        <v>29.33</v>
      </c>
      <c r="Q50">
        <v>10.8</v>
      </c>
      <c r="R50">
        <v>83.84</v>
      </c>
      <c r="S50">
        <v>8.99</v>
      </c>
      <c r="T50">
        <v>10.15</v>
      </c>
      <c r="U50">
        <v>3.38</v>
      </c>
      <c r="V50">
        <v>3.39</v>
      </c>
      <c r="W50">
        <v>133.54</v>
      </c>
      <c r="X50">
        <v>26.71</v>
      </c>
      <c r="Y50">
        <v>71.84</v>
      </c>
      <c r="Z50">
        <v>40.03</v>
      </c>
      <c r="AA50">
        <v>98.67</v>
      </c>
      <c r="AB50">
        <v>49.33</v>
      </c>
    </row>
    <row r="51" spans="1:28">
      <c r="A51" t="s">
        <v>93</v>
      </c>
      <c r="B51" s="75">
        <v>130.72999999999999</v>
      </c>
      <c r="C51" s="75">
        <v>68.3</v>
      </c>
      <c r="D51" s="135">
        <f t="shared" si="0"/>
        <v>88</v>
      </c>
      <c r="E51" s="75"/>
      <c r="F51" s="78">
        <v>12.35</v>
      </c>
      <c r="G51" s="78">
        <v>12.35</v>
      </c>
      <c r="H51" s="78">
        <v>12.66</v>
      </c>
      <c r="I51">
        <v>66.540000000000006</v>
      </c>
      <c r="J51">
        <v>272.36</v>
      </c>
      <c r="K51">
        <v>44.28</v>
      </c>
      <c r="L51">
        <v>10.67</v>
      </c>
      <c r="M51">
        <v>44.79</v>
      </c>
      <c r="N51" s="135">
        <v>29.33</v>
      </c>
      <c r="O51" s="135">
        <v>29.34</v>
      </c>
      <c r="P51" s="135">
        <v>29.33</v>
      </c>
      <c r="Q51">
        <v>10.8</v>
      </c>
      <c r="R51">
        <v>81.75</v>
      </c>
      <c r="S51">
        <v>10.25</v>
      </c>
      <c r="T51">
        <v>10.09</v>
      </c>
      <c r="U51">
        <v>3.36</v>
      </c>
      <c r="V51">
        <v>3.36</v>
      </c>
      <c r="W51">
        <v>137.71</v>
      </c>
      <c r="X51">
        <v>27.54</v>
      </c>
      <c r="Y51">
        <v>72.19</v>
      </c>
      <c r="Z51">
        <v>37.479999999999997</v>
      </c>
      <c r="AA51">
        <v>98.67</v>
      </c>
      <c r="AB51">
        <v>49.33</v>
      </c>
    </row>
    <row r="52" spans="1:28">
      <c r="A52" t="s">
        <v>94</v>
      </c>
      <c r="B52" s="75">
        <v>130.72999999999999</v>
      </c>
      <c r="C52" s="75">
        <v>68.3</v>
      </c>
      <c r="D52" s="135">
        <f t="shared" si="0"/>
        <v>88</v>
      </c>
      <c r="E52" s="75"/>
      <c r="F52" s="78">
        <v>12.4</v>
      </c>
      <c r="G52" s="78">
        <v>12.4</v>
      </c>
      <c r="H52" s="78">
        <v>12.71</v>
      </c>
      <c r="I52">
        <v>66.540000000000006</v>
      </c>
      <c r="J52">
        <v>272.36</v>
      </c>
      <c r="K52">
        <v>44.28</v>
      </c>
      <c r="L52">
        <v>10.67</v>
      </c>
      <c r="M52">
        <v>44.79</v>
      </c>
      <c r="N52" s="135">
        <v>29.33</v>
      </c>
      <c r="O52" s="135">
        <v>29.34</v>
      </c>
      <c r="P52" s="135">
        <v>29.33</v>
      </c>
      <c r="Q52">
        <v>10.8</v>
      </c>
      <c r="R52">
        <v>77.77</v>
      </c>
      <c r="S52">
        <v>10.25</v>
      </c>
      <c r="T52">
        <v>10.37</v>
      </c>
      <c r="U52">
        <v>3.46</v>
      </c>
      <c r="V52">
        <v>3.45</v>
      </c>
      <c r="W52">
        <v>200.27</v>
      </c>
      <c r="X52">
        <v>40.049999999999997</v>
      </c>
      <c r="Y52">
        <v>72.52</v>
      </c>
      <c r="Z52">
        <v>39.31</v>
      </c>
      <c r="AA52">
        <v>98.67</v>
      </c>
      <c r="AB52">
        <v>49.33</v>
      </c>
    </row>
    <row r="53" spans="1:28">
      <c r="A53" t="s">
        <v>95</v>
      </c>
      <c r="B53" s="75">
        <v>130.72999999999999</v>
      </c>
      <c r="C53" s="75">
        <v>87.35</v>
      </c>
      <c r="D53" s="135">
        <f t="shared" si="0"/>
        <v>88</v>
      </c>
      <c r="E53" s="75"/>
      <c r="F53" s="78">
        <v>12.42</v>
      </c>
      <c r="G53" s="78">
        <v>12.42</v>
      </c>
      <c r="H53" s="78">
        <v>12.73</v>
      </c>
      <c r="I53">
        <v>66.540000000000006</v>
      </c>
      <c r="J53">
        <v>272.36</v>
      </c>
      <c r="K53">
        <v>44.28</v>
      </c>
      <c r="L53">
        <v>10.67</v>
      </c>
      <c r="M53">
        <v>44.81</v>
      </c>
      <c r="N53" s="135">
        <v>29.33</v>
      </c>
      <c r="O53" s="135">
        <v>29.34</v>
      </c>
      <c r="P53" s="135">
        <v>29.33</v>
      </c>
      <c r="Q53">
        <v>10.8</v>
      </c>
      <c r="R53">
        <v>75.53</v>
      </c>
      <c r="S53">
        <v>10.25</v>
      </c>
      <c r="T53">
        <v>10.48</v>
      </c>
      <c r="U53">
        <v>3.49</v>
      </c>
      <c r="V53">
        <v>3.49</v>
      </c>
      <c r="W53">
        <v>200.27</v>
      </c>
      <c r="X53">
        <v>40.049999999999997</v>
      </c>
      <c r="Y53">
        <v>73.17</v>
      </c>
      <c r="Z53">
        <v>40.68</v>
      </c>
      <c r="AA53">
        <v>98.67</v>
      </c>
      <c r="AB53">
        <v>49.33</v>
      </c>
    </row>
    <row r="54" spans="1:28">
      <c r="A54" t="s">
        <v>96</v>
      </c>
      <c r="B54" s="75">
        <v>130.72999999999999</v>
      </c>
      <c r="C54" s="75">
        <v>87.35</v>
      </c>
      <c r="D54" s="135">
        <f t="shared" si="0"/>
        <v>88</v>
      </c>
      <c r="E54" s="75"/>
      <c r="F54" s="78">
        <v>12.35</v>
      </c>
      <c r="G54" s="78">
        <v>12.35</v>
      </c>
      <c r="H54" s="78">
        <v>12.66</v>
      </c>
      <c r="I54">
        <v>66.540000000000006</v>
      </c>
      <c r="J54">
        <v>272.36</v>
      </c>
      <c r="K54">
        <v>44.28</v>
      </c>
      <c r="L54">
        <v>10.67</v>
      </c>
      <c r="M54">
        <v>44.78</v>
      </c>
      <c r="N54" s="135">
        <v>29.33</v>
      </c>
      <c r="O54" s="135">
        <v>29.34</v>
      </c>
      <c r="P54" s="135">
        <v>29.33</v>
      </c>
      <c r="Q54">
        <v>10.8</v>
      </c>
      <c r="R54">
        <v>75.349999999999994</v>
      </c>
      <c r="S54">
        <v>10.25</v>
      </c>
      <c r="T54">
        <v>10.17</v>
      </c>
      <c r="U54">
        <v>3.39</v>
      </c>
      <c r="V54">
        <v>3.38</v>
      </c>
      <c r="W54">
        <v>200.27</v>
      </c>
      <c r="X54">
        <v>40.049999999999997</v>
      </c>
      <c r="Y54">
        <v>73.17</v>
      </c>
      <c r="Z54">
        <v>41.42</v>
      </c>
      <c r="AA54">
        <v>98.67</v>
      </c>
      <c r="AB54">
        <v>49.33</v>
      </c>
    </row>
    <row r="55" spans="1:28">
      <c r="A55" t="s">
        <v>97</v>
      </c>
      <c r="B55" s="75">
        <v>130.72999999999999</v>
      </c>
      <c r="C55" s="75">
        <v>68.3</v>
      </c>
      <c r="D55" s="135">
        <f t="shared" si="0"/>
        <v>88</v>
      </c>
      <c r="E55" s="75"/>
      <c r="F55" s="78">
        <v>12.27</v>
      </c>
      <c r="G55" s="78">
        <v>12.27</v>
      </c>
      <c r="H55" s="78">
        <v>12.57</v>
      </c>
      <c r="I55">
        <v>66.540000000000006</v>
      </c>
      <c r="J55">
        <v>272.36</v>
      </c>
      <c r="K55">
        <v>44.28</v>
      </c>
      <c r="L55">
        <v>10.67</v>
      </c>
      <c r="M55">
        <v>44.64</v>
      </c>
      <c r="N55" s="135">
        <v>29.33</v>
      </c>
      <c r="O55" s="135">
        <v>29.34</v>
      </c>
      <c r="P55" s="135">
        <v>29.33</v>
      </c>
      <c r="Q55">
        <v>10.8</v>
      </c>
      <c r="R55">
        <v>77.67</v>
      </c>
      <c r="S55">
        <v>10.48</v>
      </c>
      <c r="T55">
        <v>10.210000000000001</v>
      </c>
      <c r="U55">
        <v>3.4</v>
      </c>
      <c r="V55">
        <v>3.4</v>
      </c>
      <c r="W55">
        <v>200.27</v>
      </c>
      <c r="X55">
        <v>40.049999999999997</v>
      </c>
      <c r="Y55">
        <v>73.36</v>
      </c>
      <c r="Z55">
        <v>40.67</v>
      </c>
      <c r="AA55">
        <v>98.67</v>
      </c>
      <c r="AB55">
        <v>49.33</v>
      </c>
    </row>
    <row r="56" spans="1:28">
      <c r="A56" t="s">
        <v>98</v>
      </c>
      <c r="B56" s="75">
        <v>130.72999999999999</v>
      </c>
      <c r="C56" s="75">
        <v>68.3</v>
      </c>
      <c r="D56" s="135">
        <f t="shared" si="0"/>
        <v>88</v>
      </c>
      <c r="E56" s="75"/>
      <c r="F56" s="78">
        <v>14.54</v>
      </c>
      <c r="G56" s="78">
        <v>14.54</v>
      </c>
      <c r="H56" s="78">
        <v>14.89</v>
      </c>
      <c r="I56">
        <v>66.540000000000006</v>
      </c>
      <c r="J56">
        <v>272.36</v>
      </c>
      <c r="K56">
        <v>44.28</v>
      </c>
      <c r="L56">
        <v>10.67</v>
      </c>
      <c r="M56">
        <v>44.73</v>
      </c>
      <c r="N56" s="135">
        <v>29.33</v>
      </c>
      <c r="O56" s="135">
        <v>29.34</v>
      </c>
      <c r="P56" s="135">
        <v>29.33</v>
      </c>
      <c r="Q56">
        <v>10.8</v>
      </c>
      <c r="R56">
        <v>83.71</v>
      </c>
      <c r="S56">
        <v>10.48</v>
      </c>
      <c r="T56">
        <v>10.14</v>
      </c>
      <c r="U56">
        <v>3.38</v>
      </c>
      <c r="V56">
        <v>3.37</v>
      </c>
      <c r="W56">
        <v>200.27</v>
      </c>
      <c r="X56">
        <v>40.049999999999997</v>
      </c>
      <c r="Y56">
        <v>72.849999999999994</v>
      </c>
      <c r="Z56">
        <v>43</v>
      </c>
      <c r="AA56">
        <v>98.67</v>
      </c>
      <c r="AB56">
        <v>49.33</v>
      </c>
    </row>
    <row r="57" spans="1:28">
      <c r="A57" t="s">
        <v>99</v>
      </c>
      <c r="B57" s="75">
        <v>130.72999999999999</v>
      </c>
      <c r="C57" s="75">
        <v>68.3</v>
      </c>
      <c r="D57" s="135">
        <f t="shared" si="0"/>
        <v>88</v>
      </c>
      <c r="E57" s="75"/>
      <c r="F57" s="78">
        <v>14.37</v>
      </c>
      <c r="G57" s="78">
        <v>14.37</v>
      </c>
      <c r="H57" s="78">
        <v>14.73</v>
      </c>
      <c r="I57">
        <v>66.540000000000006</v>
      </c>
      <c r="J57">
        <v>272.36</v>
      </c>
      <c r="K57">
        <v>62.95</v>
      </c>
      <c r="L57">
        <v>10.67</v>
      </c>
      <c r="M57">
        <v>44.68</v>
      </c>
      <c r="N57" s="135">
        <v>29.33</v>
      </c>
      <c r="O57" s="135">
        <v>29.34</v>
      </c>
      <c r="P57" s="135">
        <v>29.33</v>
      </c>
      <c r="Q57">
        <v>10.8</v>
      </c>
      <c r="R57">
        <v>90.21</v>
      </c>
      <c r="S57">
        <v>10.48</v>
      </c>
      <c r="T57">
        <v>10.029999999999999</v>
      </c>
      <c r="U57">
        <v>3.34</v>
      </c>
      <c r="V57">
        <v>3.34</v>
      </c>
      <c r="W57">
        <v>200.27</v>
      </c>
      <c r="X57">
        <v>40.049999999999997</v>
      </c>
      <c r="Y57">
        <v>72.39</v>
      </c>
      <c r="Z57">
        <v>41.48</v>
      </c>
      <c r="AA57">
        <v>98.67</v>
      </c>
      <c r="AB57">
        <v>49.33</v>
      </c>
    </row>
    <row r="58" spans="1:28">
      <c r="A58" t="s">
        <v>100</v>
      </c>
      <c r="B58" s="75">
        <v>130.72999999999999</v>
      </c>
      <c r="C58" s="75">
        <v>87.35</v>
      </c>
      <c r="D58" s="135">
        <f t="shared" si="0"/>
        <v>88</v>
      </c>
      <c r="E58" s="75"/>
      <c r="F58" s="78">
        <v>14.3</v>
      </c>
      <c r="G58" s="78">
        <v>14.3</v>
      </c>
      <c r="H58" s="78">
        <v>14.65</v>
      </c>
      <c r="I58">
        <v>66.540000000000006</v>
      </c>
      <c r="J58">
        <v>272.36</v>
      </c>
      <c r="K58">
        <v>86.3</v>
      </c>
      <c r="L58">
        <v>10.67</v>
      </c>
      <c r="M58">
        <v>44.66</v>
      </c>
      <c r="N58" s="135">
        <v>29.33</v>
      </c>
      <c r="O58" s="135">
        <v>29.34</v>
      </c>
      <c r="P58" s="135">
        <v>29.33</v>
      </c>
      <c r="Q58">
        <v>10.8</v>
      </c>
      <c r="R58">
        <v>92.06</v>
      </c>
      <c r="S58">
        <v>10.48</v>
      </c>
      <c r="T58">
        <v>10.210000000000001</v>
      </c>
      <c r="U58">
        <v>3.4</v>
      </c>
      <c r="V58">
        <v>3.4</v>
      </c>
      <c r="W58">
        <v>200.27</v>
      </c>
      <c r="X58">
        <v>40.049999999999997</v>
      </c>
      <c r="Y58">
        <v>72.08</v>
      </c>
      <c r="Z58">
        <v>39.86</v>
      </c>
      <c r="AA58">
        <v>98.67</v>
      </c>
      <c r="AB58">
        <v>49.33</v>
      </c>
    </row>
    <row r="59" spans="1:28">
      <c r="A59" t="s">
        <v>101</v>
      </c>
      <c r="B59" s="75">
        <v>130.72999999999999</v>
      </c>
      <c r="C59" s="75">
        <v>87.35</v>
      </c>
      <c r="D59" s="135">
        <f t="shared" si="0"/>
        <v>88</v>
      </c>
      <c r="E59" s="75"/>
      <c r="F59" s="78">
        <v>13.68</v>
      </c>
      <c r="G59" s="78">
        <v>13.68</v>
      </c>
      <c r="H59" s="78">
        <v>14.03</v>
      </c>
      <c r="I59">
        <v>66.540000000000006</v>
      </c>
      <c r="J59">
        <v>272.36</v>
      </c>
      <c r="K59">
        <v>86.3</v>
      </c>
      <c r="L59">
        <v>10.67</v>
      </c>
      <c r="M59">
        <v>44.68</v>
      </c>
      <c r="N59" s="135">
        <v>29.33</v>
      </c>
      <c r="O59" s="135">
        <v>29.34</v>
      </c>
      <c r="P59" s="135">
        <v>29.33</v>
      </c>
      <c r="Q59">
        <v>10.8</v>
      </c>
      <c r="R59">
        <v>90.2</v>
      </c>
      <c r="S59">
        <v>10.71</v>
      </c>
      <c r="T59">
        <v>10.07</v>
      </c>
      <c r="U59">
        <v>3.36</v>
      </c>
      <c r="V59">
        <v>3.35</v>
      </c>
      <c r="W59">
        <v>175.21</v>
      </c>
      <c r="X59">
        <v>35.04</v>
      </c>
      <c r="Y59">
        <v>71.33</v>
      </c>
      <c r="Z59">
        <v>38.07</v>
      </c>
      <c r="AA59">
        <v>98.67</v>
      </c>
      <c r="AB59">
        <v>49.33</v>
      </c>
    </row>
    <row r="60" spans="1:28">
      <c r="A60" t="s">
        <v>102</v>
      </c>
      <c r="B60" s="75">
        <v>130.72999999999999</v>
      </c>
      <c r="C60" s="75">
        <v>87.35</v>
      </c>
      <c r="D60" s="135">
        <f t="shared" si="0"/>
        <v>88</v>
      </c>
      <c r="E60" s="75"/>
      <c r="F60" s="78">
        <v>13.29</v>
      </c>
      <c r="G60" s="78">
        <v>13.29</v>
      </c>
      <c r="H60" s="78">
        <v>13.63</v>
      </c>
      <c r="I60">
        <v>116.35</v>
      </c>
      <c r="J60">
        <v>272.36</v>
      </c>
      <c r="K60">
        <v>86.3</v>
      </c>
      <c r="L60">
        <v>10.67</v>
      </c>
      <c r="M60">
        <v>44.63</v>
      </c>
      <c r="N60" s="135">
        <v>29.33</v>
      </c>
      <c r="O60" s="135">
        <v>29.34</v>
      </c>
      <c r="P60" s="135">
        <v>29.33</v>
      </c>
      <c r="Q60">
        <v>10.8</v>
      </c>
      <c r="R60">
        <v>83.26</v>
      </c>
      <c r="S60">
        <v>10.71</v>
      </c>
      <c r="T60">
        <v>10.09</v>
      </c>
      <c r="U60">
        <v>3.36</v>
      </c>
      <c r="V60">
        <v>3.37</v>
      </c>
      <c r="W60">
        <v>171.04</v>
      </c>
      <c r="X60">
        <v>34.21</v>
      </c>
      <c r="Y60">
        <v>70.66</v>
      </c>
      <c r="Z60">
        <v>36.159999999999997</v>
      </c>
      <c r="AA60">
        <v>98.67</v>
      </c>
      <c r="AB60">
        <v>49.33</v>
      </c>
    </row>
    <row r="61" spans="1:28">
      <c r="A61" t="s">
        <v>103</v>
      </c>
      <c r="B61" s="75">
        <v>130.72999999999999</v>
      </c>
      <c r="C61" s="75">
        <v>87.35</v>
      </c>
      <c r="D61" s="135">
        <f t="shared" si="0"/>
        <v>88</v>
      </c>
      <c r="E61" s="75"/>
      <c r="F61" s="78">
        <v>12.78</v>
      </c>
      <c r="G61" s="78">
        <v>12.78</v>
      </c>
      <c r="H61" s="78">
        <v>13.09</v>
      </c>
      <c r="I61">
        <v>116.35</v>
      </c>
      <c r="J61">
        <v>272.36</v>
      </c>
      <c r="K61">
        <v>86.3</v>
      </c>
      <c r="L61">
        <v>10.67</v>
      </c>
      <c r="M61">
        <v>44.68</v>
      </c>
      <c r="N61" s="135">
        <v>29.33</v>
      </c>
      <c r="O61" s="135">
        <v>29.34</v>
      </c>
      <c r="P61" s="135">
        <v>29.33</v>
      </c>
      <c r="Q61">
        <v>10.8</v>
      </c>
      <c r="R61">
        <v>76.790000000000006</v>
      </c>
      <c r="S61">
        <v>10.71</v>
      </c>
      <c r="T61">
        <v>10.37</v>
      </c>
      <c r="U61">
        <v>3.46</v>
      </c>
      <c r="V61">
        <v>3.44</v>
      </c>
      <c r="W61">
        <v>121.1</v>
      </c>
      <c r="X61">
        <v>24.22</v>
      </c>
      <c r="Y61">
        <v>69.599999999999994</v>
      </c>
      <c r="Z61">
        <v>34.08</v>
      </c>
      <c r="AA61">
        <v>98.67</v>
      </c>
      <c r="AB61">
        <v>49.33</v>
      </c>
    </row>
    <row r="62" spans="1:28">
      <c r="A62" t="s">
        <v>104</v>
      </c>
      <c r="B62" s="75">
        <v>146.22999999999999</v>
      </c>
      <c r="C62" s="75">
        <v>87.35</v>
      </c>
      <c r="D62" s="135">
        <f t="shared" si="0"/>
        <v>88</v>
      </c>
      <c r="E62" s="75"/>
      <c r="F62" s="78">
        <v>13.07</v>
      </c>
      <c r="G62" s="78">
        <v>13.07</v>
      </c>
      <c r="H62" s="78">
        <v>13.4</v>
      </c>
      <c r="I62">
        <v>116.35</v>
      </c>
      <c r="J62">
        <v>272.36</v>
      </c>
      <c r="K62">
        <v>86.3</v>
      </c>
      <c r="L62">
        <v>10.67</v>
      </c>
      <c r="M62">
        <v>44.68</v>
      </c>
      <c r="N62" s="135">
        <v>29.33</v>
      </c>
      <c r="O62" s="135">
        <v>29.34</v>
      </c>
      <c r="P62" s="135">
        <v>29.33</v>
      </c>
      <c r="Q62">
        <v>10.8</v>
      </c>
      <c r="R62">
        <v>71.92</v>
      </c>
      <c r="S62">
        <v>10.71</v>
      </c>
      <c r="T62">
        <v>10.19</v>
      </c>
      <c r="U62">
        <v>3.4</v>
      </c>
      <c r="V62">
        <v>3.38</v>
      </c>
      <c r="W62">
        <v>116.93</v>
      </c>
      <c r="X62">
        <v>23.39</v>
      </c>
      <c r="Y62">
        <v>67.510000000000005</v>
      </c>
      <c r="Z62">
        <v>31.96</v>
      </c>
      <c r="AA62">
        <v>96.67</v>
      </c>
      <c r="AB62">
        <v>48.33</v>
      </c>
    </row>
    <row r="63" spans="1:28">
      <c r="A63" t="s">
        <v>105</v>
      </c>
      <c r="B63" s="75">
        <v>146.22999999999999</v>
      </c>
      <c r="C63" s="75">
        <v>87.35</v>
      </c>
      <c r="D63" s="135">
        <f t="shared" si="0"/>
        <v>88</v>
      </c>
      <c r="E63" s="75"/>
      <c r="F63" s="78">
        <v>12.56</v>
      </c>
      <c r="G63" s="78">
        <v>12.56</v>
      </c>
      <c r="H63" s="78">
        <v>12.87</v>
      </c>
      <c r="I63">
        <v>116.35</v>
      </c>
      <c r="J63">
        <v>272.36</v>
      </c>
      <c r="K63">
        <v>86.3</v>
      </c>
      <c r="L63">
        <v>10.67</v>
      </c>
      <c r="M63">
        <v>44.65</v>
      </c>
      <c r="N63" s="135">
        <v>29.33</v>
      </c>
      <c r="O63" s="135">
        <v>29.34</v>
      </c>
      <c r="P63" s="135">
        <v>29.33</v>
      </c>
      <c r="Q63">
        <v>10.8</v>
      </c>
      <c r="R63">
        <v>77.459999999999994</v>
      </c>
      <c r="S63">
        <v>11.08</v>
      </c>
      <c r="T63">
        <v>10.49</v>
      </c>
      <c r="U63">
        <v>3.5</v>
      </c>
      <c r="V63">
        <v>3.48</v>
      </c>
      <c r="W63">
        <v>112.77</v>
      </c>
      <c r="X63">
        <v>22.55</v>
      </c>
      <c r="Y63">
        <v>63.17</v>
      </c>
      <c r="Z63">
        <v>40.340000000000003</v>
      </c>
      <c r="AA63">
        <v>96.67</v>
      </c>
      <c r="AB63">
        <v>48.33</v>
      </c>
    </row>
    <row r="64" spans="1:28">
      <c r="A64" t="s">
        <v>106</v>
      </c>
      <c r="B64" s="75">
        <v>146.22999999999999</v>
      </c>
      <c r="C64" s="75">
        <v>87.35</v>
      </c>
      <c r="D64" s="135">
        <f t="shared" si="0"/>
        <v>88</v>
      </c>
      <c r="E64" s="75"/>
      <c r="F64" s="78">
        <v>11.92</v>
      </c>
      <c r="G64" s="78">
        <v>11.92</v>
      </c>
      <c r="H64" s="78">
        <v>12.23</v>
      </c>
      <c r="I64">
        <v>116.35</v>
      </c>
      <c r="J64">
        <v>272.36</v>
      </c>
      <c r="K64">
        <v>86.3</v>
      </c>
      <c r="L64">
        <v>10.67</v>
      </c>
      <c r="M64">
        <v>44.74</v>
      </c>
      <c r="N64" s="135">
        <v>29.33</v>
      </c>
      <c r="O64" s="135">
        <v>29.34</v>
      </c>
      <c r="P64" s="135">
        <v>29.33</v>
      </c>
      <c r="Q64">
        <v>10.8</v>
      </c>
      <c r="R64">
        <v>72.7</v>
      </c>
      <c r="S64">
        <v>11.08</v>
      </c>
      <c r="T64">
        <v>10.3</v>
      </c>
      <c r="U64">
        <v>3.43</v>
      </c>
      <c r="V64">
        <v>3.44</v>
      </c>
      <c r="W64">
        <v>108.86</v>
      </c>
      <c r="X64">
        <v>21.77</v>
      </c>
      <c r="Y64">
        <v>59.72</v>
      </c>
      <c r="Z64">
        <v>38.200000000000003</v>
      </c>
      <c r="AA64">
        <v>93.34</v>
      </c>
      <c r="AB64">
        <v>46.66</v>
      </c>
    </row>
    <row r="65" spans="1:28">
      <c r="A65" t="s">
        <v>107</v>
      </c>
      <c r="B65" s="75">
        <v>146.22999999999999</v>
      </c>
      <c r="C65" s="75">
        <v>87.35</v>
      </c>
      <c r="D65" s="135">
        <f t="shared" si="0"/>
        <v>88</v>
      </c>
      <c r="E65" s="75"/>
      <c r="F65" s="78">
        <v>11.34</v>
      </c>
      <c r="G65" s="78">
        <v>11.34</v>
      </c>
      <c r="H65" s="78">
        <v>11.62</v>
      </c>
      <c r="I65">
        <v>116.35</v>
      </c>
      <c r="J65">
        <v>272.36</v>
      </c>
      <c r="K65">
        <v>86.3</v>
      </c>
      <c r="L65">
        <v>10.67</v>
      </c>
      <c r="M65">
        <v>44.67</v>
      </c>
      <c r="N65" s="135">
        <v>29.33</v>
      </c>
      <c r="O65" s="135">
        <v>29.34</v>
      </c>
      <c r="P65" s="135">
        <v>29.33</v>
      </c>
      <c r="Q65">
        <v>10.48</v>
      </c>
      <c r="R65">
        <v>66.58</v>
      </c>
      <c r="S65">
        <v>11.08</v>
      </c>
      <c r="T65">
        <v>10.44</v>
      </c>
      <c r="U65">
        <v>3.48</v>
      </c>
      <c r="V65">
        <v>3.47</v>
      </c>
      <c r="W65">
        <v>102.77</v>
      </c>
      <c r="X65">
        <v>20.55</v>
      </c>
      <c r="Y65">
        <v>56.28</v>
      </c>
      <c r="Z65">
        <v>36.47</v>
      </c>
      <c r="AA65">
        <v>93.34</v>
      </c>
      <c r="AB65">
        <v>46.66</v>
      </c>
    </row>
    <row r="66" spans="1:28">
      <c r="A66" t="s">
        <v>108</v>
      </c>
      <c r="B66" s="75">
        <v>146.22999999999999</v>
      </c>
      <c r="C66" s="75">
        <v>87.35</v>
      </c>
      <c r="D66" s="135">
        <f t="shared" si="0"/>
        <v>88</v>
      </c>
      <c r="E66" s="75"/>
      <c r="F66" s="78">
        <v>10.56</v>
      </c>
      <c r="G66" s="78">
        <v>10.56</v>
      </c>
      <c r="H66" s="78">
        <v>10.82</v>
      </c>
      <c r="I66">
        <v>116.35</v>
      </c>
      <c r="J66">
        <v>272.36</v>
      </c>
      <c r="K66">
        <v>86.3</v>
      </c>
      <c r="L66">
        <v>10.67</v>
      </c>
      <c r="M66">
        <v>44.64</v>
      </c>
      <c r="N66" s="135">
        <v>29.33</v>
      </c>
      <c r="O66" s="135">
        <v>29.34</v>
      </c>
      <c r="P66" s="135">
        <v>29.33</v>
      </c>
      <c r="Q66">
        <v>10.48</v>
      </c>
      <c r="R66">
        <v>60.37</v>
      </c>
      <c r="S66">
        <v>11.08</v>
      </c>
      <c r="T66">
        <v>10.41</v>
      </c>
      <c r="U66">
        <v>3.47</v>
      </c>
      <c r="V66">
        <v>3.46</v>
      </c>
      <c r="W66">
        <v>38.54</v>
      </c>
      <c r="X66">
        <v>7.71</v>
      </c>
      <c r="Y66">
        <v>52.45</v>
      </c>
      <c r="Z66">
        <v>34.51</v>
      </c>
      <c r="AA66">
        <v>86.67</v>
      </c>
      <c r="AB66">
        <v>43.33</v>
      </c>
    </row>
    <row r="67" spans="1:28">
      <c r="A67" t="s">
        <v>109</v>
      </c>
      <c r="B67" s="75">
        <v>201.79</v>
      </c>
      <c r="C67" s="75">
        <v>87.35</v>
      </c>
      <c r="D67" s="135">
        <f t="shared" si="0"/>
        <v>88</v>
      </c>
      <c r="E67" s="75"/>
      <c r="F67" s="78">
        <v>9.85</v>
      </c>
      <c r="G67" s="78">
        <v>9.85</v>
      </c>
      <c r="H67" s="78">
        <v>10.1</v>
      </c>
      <c r="I67">
        <v>116.35</v>
      </c>
      <c r="J67">
        <v>272.36</v>
      </c>
      <c r="K67">
        <v>86.3</v>
      </c>
      <c r="L67">
        <v>10.67</v>
      </c>
      <c r="M67">
        <v>44.74</v>
      </c>
      <c r="N67" s="135">
        <v>29.33</v>
      </c>
      <c r="O67" s="135">
        <v>29.34</v>
      </c>
      <c r="P67" s="135">
        <v>29.33</v>
      </c>
      <c r="Q67">
        <v>10.48</v>
      </c>
      <c r="R67">
        <v>54.32</v>
      </c>
      <c r="S67">
        <v>11.54</v>
      </c>
      <c r="T67">
        <v>10.45</v>
      </c>
      <c r="U67">
        <v>3.48</v>
      </c>
      <c r="V67">
        <v>3.48</v>
      </c>
      <c r="W67">
        <v>37.71</v>
      </c>
      <c r="X67">
        <v>7.54</v>
      </c>
      <c r="Y67">
        <v>38.33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201.79</v>
      </c>
      <c r="C68" s="75">
        <v>87.35</v>
      </c>
      <c r="D68" s="135">
        <f t="shared" ref="D68:D98" si="1">N68+O68+P68</f>
        <v>88</v>
      </c>
      <c r="E68" s="75"/>
      <c r="F68" s="78">
        <v>8.9499999999999993</v>
      </c>
      <c r="G68" s="78">
        <v>8.9499999999999993</v>
      </c>
      <c r="H68" s="78">
        <v>9.18</v>
      </c>
      <c r="I68">
        <v>116.35</v>
      </c>
      <c r="J68">
        <v>272.36</v>
      </c>
      <c r="K68">
        <v>86.3</v>
      </c>
      <c r="L68">
        <v>10.67</v>
      </c>
      <c r="M68">
        <v>44.71</v>
      </c>
      <c r="N68" s="135">
        <v>29.33</v>
      </c>
      <c r="O68" s="135">
        <v>29.34</v>
      </c>
      <c r="P68" s="135">
        <v>29.33</v>
      </c>
      <c r="Q68">
        <v>10.48</v>
      </c>
      <c r="R68">
        <v>47.82</v>
      </c>
      <c r="S68">
        <v>11.54</v>
      </c>
      <c r="T68">
        <v>10.16</v>
      </c>
      <c r="U68">
        <v>3.39</v>
      </c>
      <c r="V68">
        <v>3.37</v>
      </c>
      <c r="W68">
        <v>37.71</v>
      </c>
      <c r="X68">
        <v>7.54</v>
      </c>
      <c r="Y68">
        <v>35</v>
      </c>
      <c r="Z68">
        <v>29.21</v>
      </c>
      <c r="AA68">
        <v>73.34</v>
      </c>
      <c r="AB68">
        <v>36.659999999999997</v>
      </c>
    </row>
    <row r="69" spans="1:28">
      <c r="A69" t="s">
        <v>111</v>
      </c>
      <c r="B69" s="75">
        <v>201.79</v>
      </c>
      <c r="C69" s="75">
        <v>87.35</v>
      </c>
      <c r="D69" s="135">
        <f t="shared" si="1"/>
        <v>88</v>
      </c>
      <c r="E69" s="75"/>
      <c r="F69" s="78">
        <v>8.0299999999999994</v>
      </c>
      <c r="G69" s="78">
        <v>8.0299999999999994</v>
      </c>
      <c r="H69" s="78">
        <v>8.23</v>
      </c>
      <c r="I69">
        <v>116.35</v>
      </c>
      <c r="J69">
        <v>272.36</v>
      </c>
      <c r="K69">
        <v>86.3</v>
      </c>
      <c r="L69">
        <v>10.67</v>
      </c>
      <c r="M69">
        <v>44.63</v>
      </c>
      <c r="N69" s="135">
        <v>29.33</v>
      </c>
      <c r="O69" s="135">
        <v>29.34</v>
      </c>
      <c r="P69" s="135">
        <v>29.33</v>
      </c>
      <c r="Q69">
        <v>10.48</v>
      </c>
      <c r="R69">
        <v>40.229999999999997</v>
      </c>
      <c r="S69">
        <v>11.54</v>
      </c>
      <c r="T69">
        <v>10.14</v>
      </c>
      <c r="U69">
        <v>3.38</v>
      </c>
      <c r="V69">
        <v>3.37</v>
      </c>
      <c r="W69">
        <v>37.71</v>
      </c>
      <c r="X69">
        <v>7.54</v>
      </c>
      <c r="Y69">
        <v>31.67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201.79</v>
      </c>
      <c r="C70" s="75">
        <v>87.35</v>
      </c>
      <c r="D70" s="135">
        <f t="shared" si="1"/>
        <v>88</v>
      </c>
      <c r="E70" s="75"/>
      <c r="F70" s="78">
        <v>7.1</v>
      </c>
      <c r="G70" s="78">
        <v>7.1</v>
      </c>
      <c r="H70" s="78">
        <v>7.28</v>
      </c>
      <c r="I70">
        <v>116.35</v>
      </c>
      <c r="J70">
        <v>272.36</v>
      </c>
      <c r="K70">
        <v>86.3</v>
      </c>
      <c r="L70">
        <v>10.67</v>
      </c>
      <c r="M70">
        <v>44.79</v>
      </c>
      <c r="N70" s="135">
        <v>29.33</v>
      </c>
      <c r="O70" s="135">
        <v>29.34</v>
      </c>
      <c r="P70" s="135">
        <v>29.33</v>
      </c>
      <c r="Q70">
        <v>10.48</v>
      </c>
      <c r="R70">
        <v>32.380000000000003</v>
      </c>
      <c r="S70">
        <v>11.54</v>
      </c>
      <c r="T70">
        <v>10.47</v>
      </c>
      <c r="U70">
        <v>3.49</v>
      </c>
      <c r="V70">
        <v>3.49</v>
      </c>
      <c r="W70">
        <v>37.71</v>
      </c>
      <c r="X70">
        <v>7.54</v>
      </c>
      <c r="Y70">
        <v>26.67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201.79</v>
      </c>
      <c r="C71" s="75">
        <v>87.35</v>
      </c>
      <c r="D71" s="135">
        <f t="shared" si="1"/>
        <v>88</v>
      </c>
      <c r="E71" s="75"/>
      <c r="F71" s="78">
        <v>6.2</v>
      </c>
      <c r="G71" s="78">
        <v>6.2</v>
      </c>
      <c r="H71" s="78">
        <v>6.36</v>
      </c>
      <c r="I71">
        <v>116.35</v>
      </c>
      <c r="J71">
        <v>272.36</v>
      </c>
      <c r="K71">
        <v>86.3</v>
      </c>
      <c r="L71">
        <v>10.67</v>
      </c>
      <c r="M71">
        <v>44.78</v>
      </c>
      <c r="N71" s="135">
        <v>29.33</v>
      </c>
      <c r="O71" s="135">
        <v>29.34</v>
      </c>
      <c r="P71" s="135">
        <v>29.33</v>
      </c>
      <c r="Q71">
        <v>10.48</v>
      </c>
      <c r="R71">
        <v>25.39</v>
      </c>
      <c r="S71">
        <v>12.1</v>
      </c>
      <c r="T71">
        <v>10.47</v>
      </c>
      <c r="U71">
        <v>3.49</v>
      </c>
      <c r="V71">
        <v>3.49</v>
      </c>
      <c r="W71">
        <v>37.71</v>
      </c>
      <c r="X71">
        <v>7.54</v>
      </c>
      <c r="Y71">
        <v>22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201.79</v>
      </c>
      <c r="C72" s="75">
        <v>87.35</v>
      </c>
      <c r="D72" s="135">
        <f t="shared" si="1"/>
        <v>85.14</v>
      </c>
      <c r="E72" s="75"/>
      <c r="F72" s="78">
        <v>5.15</v>
      </c>
      <c r="G72" s="78">
        <v>5.15</v>
      </c>
      <c r="H72" s="78">
        <v>5.27</v>
      </c>
      <c r="I72">
        <v>116.35</v>
      </c>
      <c r="J72">
        <v>272.36</v>
      </c>
      <c r="K72">
        <v>86.3</v>
      </c>
      <c r="L72">
        <v>10.67</v>
      </c>
      <c r="M72">
        <v>44.79</v>
      </c>
      <c r="N72" s="135">
        <v>25.89</v>
      </c>
      <c r="O72" s="135">
        <v>33</v>
      </c>
      <c r="P72" s="135">
        <v>26.25</v>
      </c>
      <c r="Q72">
        <v>10.48</v>
      </c>
      <c r="R72">
        <v>19.63</v>
      </c>
      <c r="S72">
        <v>12.1</v>
      </c>
      <c r="T72">
        <v>10.47</v>
      </c>
      <c r="U72">
        <v>3.49</v>
      </c>
      <c r="V72">
        <v>3.49</v>
      </c>
      <c r="W72">
        <v>31.53</v>
      </c>
      <c r="X72">
        <v>6.31</v>
      </c>
      <c r="Y72">
        <v>18.329999999999998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201.79</v>
      </c>
      <c r="C73" s="75">
        <v>87.35</v>
      </c>
      <c r="D73" s="135">
        <f t="shared" si="1"/>
        <v>53.07</v>
      </c>
      <c r="E73" s="75"/>
      <c r="F73" s="78">
        <v>4.1399999999999997</v>
      </c>
      <c r="G73" s="78">
        <v>4.1399999999999997</v>
      </c>
      <c r="H73" s="78">
        <v>4.2300000000000004</v>
      </c>
      <c r="I73">
        <v>116.35</v>
      </c>
      <c r="J73">
        <v>272.36</v>
      </c>
      <c r="K73">
        <v>86.3</v>
      </c>
      <c r="L73">
        <v>10.67</v>
      </c>
      <c r="M73">
        <v>44.79</v>
      </c>
      <c r="N73" s="135">
        <v>17.32</v>
      </c>
      <c r="O73" s="135">
        <v>18.18</v>
      </c>
      <c r="P73" s="135">
        <v>17.57</v>
      </c>
      <c r="Q73">
        <v>10.48</v>
      </c>
      <c r="R73">
        <v>15.05</v>
      </c>
      <c r="S73">
        <v>12.1</v>
      </c>
      <c r="T73">
        <v>10.47</v>
      </c>
      <c r="U73">
        <v>3.49</v>
      </c>
      <c r="V73">
        <v>3.49</v>
      </c>
      <c r="W73">
        <v>24.51</v>
      </c>
      <c r="X73">
        <v>4.9000000000000004</v>
      </c>
      <c r="Y73">
        <v>17.329999999999998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201.79</v>
      </c>
      <c r="C74" s="75">
        <v>87.35</v>
      </c>
      <c r="D74" s="135">
        <f t="shared" si="1"/>
        <v>26.04</v>
      </c>
      <c r="E74" s="75"/>
      <c r="F74" s="78">
        <v>3.26</v>
      </c>
      <c r="G74" s="78">
        <v>3.26</v>
      </c>
      <c r="H74" s="78">
        <v>3.36</v>
      </c>
      <c r="I74">
        <v>116.35</v>
      </c>
      <c r="J74">
        <v>272.36</v>
      </c>
      <c r="K74">
        <v>86.3</v>
      </c>
      <c r="L74">
        <v>10.67</v>
      </c>
      <c r="M74">
        <v>44.81</v>
      </c>
      <c r="N74" s="135">
        <v>9.7100000000000009</v>
      </c>
      <c r="O74" s="135">
        <v>6.48</v>
      </c>
      <c r="P74" s="135">
        <v>9.85</v>
      </c>
      <c r="Q74">
        <v>10.48</v>
      </c>
      <c r="R74">
        <v>10.82</v>
      </c>
      <c r="S74">
        <v>12.1</v>
      </c>
      <c r="T74">
        <v>10.47</v>
      </c>
      <c r="U74">
        <v>3.49</v>
      </c>
      <c r="V74">
        <v>3.49</v>
      </c>
      <c r="W74">
        <v>17.48</v>
      </c>
      <c r="X74">
        <v>3.49</v>
      </c>
      <c r="Y74">
        <v>15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201.79</v>
      </c>
      <c r="C75" s="75">
        <v>87.35</v>
      </c>
      <c r="D75" s="135">
        <f t="shared" si="1"/>
        <v>0</v>
      </c>
      <c r="E75" s="75"/>
      <c r="F75" s="78">
        <v>2.5</v>
      </c>
      <c r="G75" s="78">
        <v>2.5</v>
      </c>
      <c r="H75" s="78">
        <v>2.56</v>
      </c>
      <c r="I75">
        <v>116.35</v>
      </c>
      <c r="J75">
        <v>272.36</v>
      </c>
      <c r="K75">
        <v>86.3</v>
      </c>
      <c r="L75">
        <v>10.67</v>
      </c>
      <c r="M75">
        <v>44.78</v>
      </c>
      <c r="N75" s="135">
        <v>0</v>
      </c>
      <c r="O75" s="135">
        <v>0</v>
      </c>
      <c r="P75" s="135">
        <v>0</v>
      </c>
      <c r="Q75">
        <v>10.48</v>
      </c>
      <c r="R75">
        <v>6.89</v>
      </c>
      <c r="S75">
        <v>12.1</v>
      </c>
      <c r="T75">
        <v>10.47</v>
      </c>
      <c r="U75">
        <v>3.49</v>
      </c>
      <c r="V75">
        <v>3.49</v>
      </c>
      <c r="W75">
        <v>14.68</v>
      </c>
      <c r="X75">
        <v>2.94</v>
      </c>
      <c r="Y75">
        <v>15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201.79</v>
      </c>
      <c r="C76" s="75">
        <v>87.35</v>
      </c>
      <c r="D76" s="135">
        <f t="shared" si="1"/>
        <v>0</v>
      </c>
      <c r="E76" s="75"/>
      <c r="F76" s="78">
        <v>1.83</v>
      </c>
      <c r="G76" s="78">
        <v>1.83</v>
      </c>
      <c r="H76" s="78">
        <v>1.88</v>
      </c>
      <c r="I76">
        <v>116.35</v>
      </c>
      <c r="J76">
        <v>272.36</v>
      </c>
      <c r="K76">
        <v>86.3</v>
      </c>
      <c r="L76">
        <v>10.67</v>
      </c>
      <c r="M76">
        <v>44.64</v>
      </c>
      <c r="N76" s="135">
        <v>0</v>
      </c>
      <c r="O76" s="135">
        <v>0</v>
      </c>
      <c r="P76" s="135">
        <v>0</v>
      </c>
      <c r="Q76">
        <v>10.48</v>
      </c>
      <c r="R76">
        <v>3.67</v>
      </c>
      <c r="S76">
        <v>12.1</v>
      </c>
      <c r="T76">
        <v>9.8000000000000007</v>
      </c>
      <c r="U76">
        <v>3.27</v>
      </c>
      <c r="V76">
        <v>3.26</v>
      </c>
      <c r="W76">
        <v>11.9</v>
      </c>
      <c r="X76">
        <v>2.38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201.79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272.36</v>
      </c>
      <c r="K77">
        <v>86.3</v>
      </c>
      <c r="L77">
        <v>10.67</v>
      </c>
      <c r="M77">
        <v>44.73</v>
      </c>
      <c r="N77" s="135">
        <v>0</v>
      </c>
      <c r="O77" s="135">
        <v>0</v>
      </c>
      <c r="P77" s="135">
        <v>0</v>
      </c>
      <c r="Q77">
        <v>10.48</v>
      </c>
      <c r="R77">
        <v>1.74</v>
      </c>
      <c r="S77">
        <v>11.46</v>
      </c>
      <c r="T77">
        <v>9.7100000000000009</v>
      </c>
      <c r="U77">
        <v>3.24</v>
      </c>
      <c r="V77">
        <v>3.22</v>
      </c>
      <c r="W77">
        <v>9.11</v>
      </c>
      <c r="X77">
        <v>1.82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201.79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86.3</v>
      </c>
      <c r="L78">
        <v>10.67</v>
      </c>
      <c r="M78">
        <v>44.68</v>
      </c>
      <c r="N78" s="135">
        <v>0</v>
      </c>
      <c r="O78" s="135">
        <v>0</v>
      </c>
      <c r="P78" s="135">
        <v>0</v>
      </c>
      <c r="Q78">
        <v>10.48</v>
      </c>
      <c r="R78">
        <v>0.6</v>
      </c>
      <c r="S78">
        <v>11.46</v>
      </c>
      <c r="T78">
        <v>9.5399999999999991</v>
      </c>
      <c r="U78">
        <v>3.18</v>
      </c>
      <c r="V78">
        <v>3.17</v>
      </c>
      <c r="W78">
        <v>6.33</v>
      </c>
      <c r="X78">
        <v>1.26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201.79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86.3</v>
      </c>
      <c r="L79">
        <v>10.67</v>
      </c>
      <c r="M79">
        <v>44.66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11.46</v>
      </c>
      <c r="T79">
        <v>34.81</v>
      </c>
      <c r="U79">
        <v>11.6</v>
      </c>
      <c r="V79">
        <v>11.62</v>
      </c>
      <c r="W79">
        <v>3.56</v>
      </c>
      <c r="X79">
        <v>0.71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201.79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86.3</v>
      </c>
      <c r="L80">
        <v>10.67</v>
      </c>
      <c r="M80">
        <v>44.68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11.46</v>
      </c>
      <c r="T80">
        <v>31.88</v>
      </c>
      <c r="U80">
        <v>10.63</v>
      </c>
      <c r="V80">
        <v>10.62</v>
      </c>
      <c r="W80">
        <v>1.58</v>
      </c>
      <c r="X80">
        <v>0.32</v>
      </c>
      <c r="Y80">
        <v>1.33</v>
      </c>
      <c r="Z80">
        <v>0</v>
      </c>
      <c r="AA80">
        <v>0.24</v>
      </c>
      <c r="AB80">
        <v>0.12</v>
      </c>
    </row>
    <row r="81" spans="1:28">
      <c r="A81" t="s">
        <v>123</v>
      </c>
      <c r="B81" s="75">
        <v>201.79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86.3</v>
      </c>
      <c r="L81">
        <v>0</v>
      </c>
      <c r="M81">
        <v>44.63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11.46</v>
      </c>
      <c r="T81">
        <v>29.5</v>
      </c>
      <c r="U81">
        <v>9.83</v>
      </c>
      <c r="V81">
        <v>9.83</v>
      </c>
      <c r="W81">
        <v>0.39</v>
      </c>
      <c r="X81">
        <v>0.08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201.79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86.3</v>
      </c>
      <c r="L82">
        <v>0</v>
      </c>
      <c r="M82">
        <v>44.68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11.46</v>
      </c>
      <c r="T82">
        <v>27.43</v>
      </c>
      <c r="U82">
        <v>9.14</v>
      </c>
      <c r="V82">
        <v>9.15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201.79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86.3</v>
      </c>
      <c r="L83">
        <v>0</v>
      </c>
      <c r="M83">
        <v>44.82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11.27</v>
      </c>
      <c r="T83">
        <v>25.86</v>
      </c>
      <c r="U83">
        <v>8.6199999999999992</v>
      </c>
      <c r="V83">
        <v>8.6300000000000008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201.79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86.3</v>
      </c>
      <c r="L84">
        <v>0</v>
      </c>
      <c r="M84">
        <v>44.78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11.27</v>
      </c>
      <c r="T84">
        <v>24.84</v>
      </c>
      <c r="U84">
        <v>8.2799999999999994</v>
      </c>
      <c r="V84">
        <v>8.27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262.05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86.3</v>
      </c>
      <c r="L85">
        <v>0</v>
      </c>
      <c r="M85">
        <v>44.68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11.27</v>
      </c>
      <c r="T85">
        <v>24.31</v>
      </c>
      <c r="U85">
        <v>8.1</v>
      </c>
      <c r="V85">
        <v>8.11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262.05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86.3</v>
      </c>
      <c r="L86">
        <v>0</v>
      </c>
      <c r="M86">
        <v>44.8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11.27</v>
      </c>
      <c r="T86">
        <v>22.13</v>
      </c>
      <c r="U86">
        <v>7.38</v>
      </c>
      <c r="V86">
        <v>7.38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262.05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86.3</v>
      </c>
      <c r="L87">
        <v>0</v>
      </c>
      <c r="M87">
        <v>44.77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11.13</v>
      </c>
      <c r="T87">
        <v>21.59</v>
      </c>
      <c r="U87">
        <v>7.2</v>
      </c>
      <c r="V87">
        <v>7.19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262.05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86.3</v>
      </c>
      <c r="L88">
        <v>0</v>
      </c>
      <c r="M88">
        <v>44.79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11.13</v>
      </c>
      <c r="T88">
        <v>34.33</v>
      </c>
      <c r="U88">
        <v>11.44</v>
      </c>
      <c r="V88">
        <v>11.45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262.05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86.3</v>
      </c>
      <c r="L89">
        <v>0</v>
      </c>
      <c r="M89">
        <v>44.82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11.13</v>
      </c>
      <c r="T89">
        <v>33.17</v>
      </c>
      <c r="U89">
        <v>11.06</v>
      </c>
      <c r="V89">
        <v>11.04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262.05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86.3</v>
      </c>
      <c r="L90">
        <v>0</v>
      </c>
      <c r="M90">
        <v>44.75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11.13</v>
      </c>
      <c r="T90">
        <v>32</v>
      </c>
      <c r="U90">
        <v>10.67</v>
      </c>
      <c r="V90">
        <v>10.66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262.05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86.3</v>
      </c>
      <c r="L91">
        <v>10.67</v>
      </c>
      <c r="M91">
        <v>44.69</v>
      </c>
      <c r="N91" s="135">
        <v>0</v>
      </c>
      <c r="O91" s="135">
        <v>0</v>
      </c>
      <c r="P91" s="135">
        <v>0</v>
      </c>
      <c r="Q91">
        <v>10.8</v>
      </c>
      <c r="R91">
        <v>0</v>
      </c>
      <c r="S91">
        <v>10.99</v>
      </c>
      <c r="T91">
        <v>30.83</v>
      </c>
      <c r="U91">
        <v>10.28</v>
      </c>
      <c r="V91">
        <v>10.28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262.05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86.3</v>
      </c>
      <c r="L92">
        <v>10.67</v>
      </c>
      <c r="M92">
        <v>44.71</v>
      </c>
      <c r="N92" s="135">
        <v>0</v>
      </c>
      <c r="O92" s="135">
        <v>0</v>
      </c>
      <c r="P92" s="135">
        <v>0</v>
      </c>
      <c r="Q92">
        <v>10.8</v>
      </c>
      <c r="R92">
        <v>0</v>
      </c>
      <c r="S92">
        <v>10.99</v>
      </c>
      <c r="T92">
        <v>15.12</v>
      </c>
      <c r="U92">
        <v>5.04</v>
      </c>
      <c r="V92">
        <v>5.05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262.05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86.3</v>
      </c>
      <c r="L93">
        <v>10.67</v>
      </c>
      <c r="M93">
        <v>44.69</v>
      </c>
      <c r="N93" s="135">
        <v>0</v>
      </c>
      <c r="O93" s="135">
        <v>0</v>
      </c>
      <c r="P93" s="135">
        <v>0</v>
      </c>
      <c r="Q93">
        <v>10.8</v>
      </c>
      <c r="R93">
        <v>0</v>
      </c>
      <c r="S93">
        <v>10.99</v>
      </c>
      <c r="T93">
        <v>12.66</v>
      </c>
      <c r="U93">
        <v>4.22</v>
      </c>
      <c r="V93">
        <v>4.22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262.05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86.3</v>
      </c>
      <c r="L94">
        <v>10.67</v>
      </c>
      <c r="M94">
        <v>44.71</v>
      </c>
      <c r="N94" s="135">
        <v>0</v>
      </c>
      <c r="O94" s="135">
        <v>0</v>
      </c>
      <c r="P94" s="135">
        <v>0</v>
      </c>
      <c r="Q94">
        <v>10.8</v>
      </c>
      <c r="R94">
        <v>0</v>
      </c>
      <c r="S94">
        <v>10.99</v>
      </c>
      <c r="T94">
        <v>10.72</v>
      </c>
      <c r="U94">
        <v>3.57</v>
      </c>
      <c r="V94">
        <v>3.57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262.05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86.3</v>
      </c>
      <c r="L95">
        <v>10.67</v>
      </c>
      <c r="M95">
        <v>44.69</v>
      </c>
      <c r="N95" s="135">
        <v>0</v>
      </c>
      <c r="O95" s="135">
        <v>0</v>
      </c>
      <c r="P95" s="135">
        <v>0</v>
      </c>
      <c r="Q95">
        <v>10.8</v>
      </c>
      <c r="R95">
        <v>0</v>
      </c>
      <c r="S95">
        <v>10.27</v>
      </c>
      <c r="T95">
        <v>10.65</v>
      </c>
      <c r="U95">
        <v>3.55</v>
      </c>
      <c r="V95">
        <v>3.55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262.05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86.3</v>
      </c>
      <c r="L96">
        <v>10.67</v>
      </c>
      <c r="M96">
        <v>44.7</v>
      </c>
      <c r="N96" s="135">
        <v>0</v>
      </c>
      <c r="O96" s="135">
        <v>0</v>
      </c>
      <c r="P96" s="135">
        <v>0</v>
      </c>
      <c r="Q96">
        <v>10.8</v>
      </c>
      <c r="R96">
        <v>0</v>
      </c>
      <c r="S96">
        <v>10.27</v>
      </c>
      <c r="T96">
        <v>10.41</v>
      </c>
      <c r="U96">
        <v>3.47</v>
      </c>
      <c r="V96">
        <v>3.47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230.84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86.3</v>
      </c>
      <c r="L97">
        <v>10.67</v>
      </c>
      <c r="M97">
        <v>44.7</v>
      </c>
      <c r="N97" s="135">
        <v>0</v>
      </c>
      <c r="O97" s="135">
        <v>0</v>
      </c>
      <c r="P97" s="135">
        <v>0</v>
      </c>
      <c r="Q97">
        <v>10.8</v>
      </c>
      <c r="R97">
        <v>0</v>
      </c>
      <c r="S97">
        <v>10.27</v>
      </c>
      <c r="T97">
        <v>10.42</v>
      </c>
      <c r="U97">
        <v>3.47</v>
      </c>
      <c r="V97">
        <v>3.48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230.84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86.3</v>
      </c>
      <c r="L98">
        <v>10.67</v>
      </c>
      <c r="M98">
        <v>44.79</v>
      </c>
      <c r="N98" s="135">
        <v>0</v>
      </c>
      <c r="O98" s="135">
        <v>0</v>
      </c>
      <c r="P98" s="135">
        <v>0</v>
      </c>
      <c r="Q98">
        <v>10.8</v>
      </c>
      <c r="R98">
        <v>0</v>
      </c>
      <c r="S98">
        <v>10.27</v>
      </c>
      <c r="T98">
        <v>10.45</v>
      </c>
      <c r="U98">
        <v>3.48</v>
      </c>
      <c r="V98">
        <v>3.48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4.0119299999999978</v>
      </c>
      <c r="C99" s="75">
        <f t="shared" ref="C99:L99" si="2">SUM(C3:C98)/4000</f>
        <v>1.8003125000000038</v>
      </c>
      <c r="D99" s="135">
        <f t="shared" ref="D99" si="3">SUM(D3:D98)/4000</f>
        <v>0.99529250000000002</v>
      </c>
      <c r="E99" s="75"/>
      <c r="F99" s="78">
        <f t="shared" si="2"/>
        <v>0.10847499999999997</v>
      </c>
      <c r="G99" s="78">
        <f t="shared" si="2"/>
        <v>0.10847499999999997</v>
      </c>
      <c r="H99" s="78">
        <f t="shared" si="2"/>
        <v>0.1111775</v>
      </c>
      <c r="I99">
        <f t="shared" si="2"/>
        <v>2.2592075000000027</v>
      </c>
      <c r="J99">
        <f t="shared" si="2"/>
        <v>6.5366400000000082</v>
      </c>
      <c r="K99">
        <f t="shared" si="2"/>
        <v>1.6540050000000024</v>
      </c>
      <c r="L99">
        <f t="shared" si="2"/>
        <v>0.11737000000000004</v>
      </c>
      <c r="M99">
        <f t="shared" ref="M99:AB99" si="4">SUM(M3:M98)/4000</f>
        <v>1.0482374999999997</v>
      </c>
      <c r="N99" s="135">
        <f t="shared" si="4"/>
        <v>0.33027000000000001</v>
      </c>
      <c r="O99" s="135">
        <f t="shared" si="4"/>
        <v>0.33448499999999998</v>
      </c>
      <c r="P99" s="135">
        <f t="shared" si="4"/>
        <v>0.33053749999999998</v>
      </c>
      <c r="Q99">
        <f t="shared" si="4"/>
        <v>0.1176800000000001</v>
      </c>
      <c r="R99">
        <f t="shared" si="4"/>
        <v>0.718275</v>
      </c>
      <c r="S99">
        <f t="shared" si="4"/>
        <v>0.25123000000000012</v>
      </c>
      <c r="T99">
        <f t="shared" si="4"/>
        <v>0.46444250000000015</v>
      </c>
      <c r="U99">
        <f t="shared" si="4"/>
        <v>0.15481500000000001</v>
      </c>
      <c r="V99">
        <f t="shared" si="4"/>
        <v>0.15476500000000001</v>
      </c>
      <c r="W99">
        <f t="shared" si="4"/>
        <v>1.1951925000000001</v>
      </c>
      <c r="X99">
        <f t="shared" si="4"/>
        <v>0.23901249999999993</v>
      </c>
      <c r="Y99">
        <f t="shared" si="4"/>
        <v>0.55626500000000012</v>
      </c>
      <c r="Z99">
        <f t="shared" si="4"/>
        <v>0.29074249999999996</v>
      </c>
      <c r="AA99">
        <f t="shared" si="4"/>
        <v>0.86415750000000036</v>
      </c>
      <c r="AB99">
        <f t="shared" si="4"/>
        <v>0.43202499999999994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214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-214</v>
      </c>
      <c r="G3" s="145">
        <f>SUM(B3:F3)</f>
        <v>0</v>
      </c>
    </row>
    <row r="4" spans="1:7">
      <c r="A4" s="140" t="s">
        <v>46</v>
      </c>
      <c r="B4" s="136">
        <f>'IDT-1 Calculation'!DF4</f>
        <v>184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-184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146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-146</v>
      </c>
      <c r="G5" s="141">
        <f t="shared" si="0"/>
        <v>0</v>
      </c>
    </row>
    <row r="6" spans="1:7">
      <c r="A6" s="140" t="s">
        <v>48</v>
      </c>
      <c r="B6" s="136">
        <f>'IDT-1 Calculation'!DF6</f>
        <v>124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-124</v>
      </c>
      <c r="G6" s="141">
        <f t="shared" si="0"/>
        <v>0</v>
      </c>
    </row>
    <row r="7" spans="1:7">
      <c r="A7" s="140" t="s">
        <v>49</v>
      </c>
      <c r="B7" s="136">
        <f>'IDT-1 Calculation'!DF7</f>
        <v>66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-66</v>
      </c>
      <c r="G7" s="141">
        <f t="shared" si="0"/>
        <v>0</v>
      </c>
    </row>
    <row r="8" spans="1:7">
      <c r="A8" s="140" t="s">
        <v>50</v>
      </c>
      <c r="B8" s="136">
        <f>'IDT-1 Calculation'!DF8</f>
        <v>39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-39</v>
      </c>
      <c r="G8" s="141">
        <f t="shared" si="0"/>
        <v>0</v>
      </c>
    </row>
    <row r="9" spans="1:7">
      <c r="A9" s="140" t="s">
        <v>51</v>
      </c>
      <c r="B9" s="136">
        <f>'IDT-1 Calculation'!DF9</f>
        <v>34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-34</v>
      </c>
      <c r="G9" s="141">
        <f t="shared" si="0"/>
        <v>0</v>
      </c>
    </row>
    <row r="10" spans="1:7">
      <c r="A10" s="140" t="s">
        <v>52</v>
      </c>
      <c r="B10" s="136">
        <f>'IDT-1 Calculation'!DF10</f>
        <v>9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20</v>
      </c>
      <c r="C15" s="136">
        <f>'IDT-1 Calculation'!DG15</f>
        <v>-8.4670000000000005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-11.532999999999999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129.02600000000001</v>
      </c>
      <c r="C79" s="136">
        <f>'IDT-1 Calculation'!DG79</f>
        <v>79.942999999999998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-208.96899999999999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125.32899999999999</v>
      </c>
      <c r="C80" s="136">
        <f>'IDT-1 Calculation'!DG80</f>
        <v>77.652000000000001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-202.98099999999999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112.824</v>
      </c>
      <c r="C81" s="136">
        <f>'IDT-1 Calculation'!DG81</f>
        <v>69.903999999999996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-182.72800000000001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112.47799999999999</v>
      </c>
      <c r="C82" s="136">
        <f>'IDT-1 Calculation'!DG82</f>
        <v>69.691000000000003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-182.16899999999998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121.422</v>
      </c>
      <c r="C83" s="136">
        <f>'IDT-1 Calculation'!DG83</f>
        <v>75.231999999999999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-196.654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126.505</v>
      </c>
      <c r="C84" s="136">
        <f>'IDT-1 Calculation'!DG84</f>
        <v>78.381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-204.886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133.864</v>
      </c>
      <c r="C85" s="136">
        <f>'IDT-1 Calculation'!DG85</f>
        <v>82.941000000000003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-216.80500000000001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144.17599999999999</v>
      </c>
      <c r="C86" s="136">
        <f>'IDT-1 Calculation'!DG86</f>
        <v>89.33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-233.50599999999997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147.09100000000001</v>
      </c>
      <c r="C87" s="136">
        <f>'IDT-1 Calculation'!DG87</f>
        <v>91.135999999999996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-238.227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142.06399999999999</v>
      </c>
      <c r="C88" s="136">
        <f>'IDT-1 Calculation'!DG88</f>
        <v>88.021000000000001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-230.08499999999998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120.85299999999999</v>
      </c>
      <c r="C89" s="136">
        <f>'IDT-1 Calculation'!DG89</f>
        <v>74.879000000000005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-195.732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100.072</v>
      </c>
      <c r="C90" s="136">
        <f>'IDT-1 Calculation'!DG90</f>
        <v>62.003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-162.07499999999999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77.77</v>
      </c>
      <c r="C91" s="136">
        <f>'IDT-1 Calculation'!DG91</f>
        <v>48.186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-125.95599999999999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60.521000000000001</v>
      </c>
      <c r="C92" s="136">
        <f>'IDT-1 Calculation'!DG92</f>
        <v>37.499000000000002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-98.02000000000001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49.563000000000002</v>
      </c>
      <c r="C93" s="136">
        <f>'IDT-1 Calculation'!DG93</f>
        <v>30.707999999999998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-80.271000000000001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42.110999999999997</v>
      </c>
      <c r="C94" s="136">
        <f>'IDT-1 Calculation'!DG94</f>
        <v>26.091999999999999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-68.203000000000003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40.895000000000003</v>
      </c>
      <c r="C95" s="136">
        <f>'IDT-1 Calculation'!DG95</f>
        <v>25.338000000000001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-66.233000000000004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45.966999999999999</v>
      </c>
      <c r="C96" s="136">
        <f>'IDT-1 Calculation'!DG96</f>
        <v>28.48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-74.447000000000003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50.82</v>
      </c>
      <c r="C97" s="136">
        <f>'IDT-1 Calculation'!DG97</f>
        <v>31.486999999999998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-82.307000000000002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59.113999999999997</v>
      </c>
      <c r="C98" s="149">
        <f>'IDT-1 Calculation'!DG98</f>
        <v>36.625999999999998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-95.74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0.69461625000000016</v>
      </c>
      <c r="C99" s="152">
        <f>SUM(C3:C98)/4000</f>
        <v>0.29876550000000002</v>
      </c>
      <c r="D99" s="152">
        <f>SUM(D3:D98)/4000</f>
        <v>0</v>
      </c>
      <c r="E99" s="152">
        <f>SUM(E3:E98)/4000</f>
        <v>0</v>
      </c>
      <c r="F99" s="152">
        <f>SUM(F3:F98)/4000</f>
        <v>-0.99338174999999995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87.773161080320222</v>
      </c>
      <c r="L3">
        <v>70.001891437996704</v>
      </c>
      <c r="M3">
        <v>62.388710417622768</v>
      </c>
      <c r="N3">
        <v>51.884944920440638</v>
      </c>
      <c r="O3">
        <v>73.284480680110235</v>
      </c>
      <c r="P3">
        <v>22.967042728968639</v>
      </c>
      <c r="Q3">
        <v>4.7914684745762708</v>
      </c>
      <c r="R3">
        <v>18.612185152057243</v>
      </c>
      <c r="S3">
        <v>11.587054285714288</v>
      </c>
      <c r="T3">
        <v>0</v>
      </c>
      <c r="U3">
        <v>51.755073235685742</v>
      </c>
      <c r="V3">
        <v>9.1053252336448605</v>
      </c>
      <c r="W3">
        <v>19.732942068965514</v>
      </c>
      <c r="X3">
        <v>64.789607359504444</v>
      </c>
      <c r="Y3">
        <v>0</v>
      </c>
      <c r="Z3">
        <v>8.6352868800000007</v>
      </c>
      <c r="AA3">
        <v>18.4933944</v>
      </c>
      <c r="AB3">
        <v>17.352844703999999</v>
      </c>
      <c r="AC3">
        <v>12.764385273600002</v>
      </c>
      <c r="AD3">
        <v>16.071074639999999</v>
      </c>
      <c r="AE3">
        <v>20.285769600000002</v>
      </c>
      <c r="AF3">
        <v>18.454500000000003</v>
      </c>
      <c r="AG3">
        <v>12.36363792</v>
      </c>
      <c r="AH3">
        <v>67.171467599999986</v>
      </c>
      <c r="AI3">
        <v>14.536641599999999</v>
      </c>
      <c r="AJ3">
        <v>0</v>
      </c>
      <c r="AK3">
        <v>22.296000000000003</v>
      </c>
      <c r="AL3">
        <v>62.416800000000002</v>
      </c>
      <c r="AM3">
        <v>7.0255447619047633</v>
      </c>
      <c r="AN3">
        <v>0</v>
      </c>
      <c r="AO3">
        <v>12.91248</v>
      </c>
      <c r="AP3">
        <v>0</v>
      </c>
      <c r="AQ3">
        <v>42.621920000000003</v>
      </c>
      <c r="AR3">
        <v>23.031647999999997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29.676085471750994</v>
      </c>
      <c r="BB3">
        <f>SUM(B3:AZ3)-BA3</f>
        <v>909.44052759696137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87.770496744963481</v>
      </c>
      <c r="L4">
        <v>70.001891437996704</v>
      </c>
      <c r="M4">
        <v>62.388710417622768</v>
      </c>
      <c r="N4">
        <v>51.884944920440638</v>
      </c>
      <c r="O4">
        <v>73.284480680110235</v>
      </c>
      <c r="P4">
        <v>22.967042728968639</v>
      </c>
      <c r="Q4">
        <v>4.7914684745762708</v>
      </c>
      <c r="R4">
        <v>18.612185152057243</v>
      </c>
      <c r="S4">
        <v>11.587054285714288</v>
      </c>
      <c r="T4">
        <v>0</v>
      </c>
      <c r="U4">
        <v>51.755073235685742</v>
      </c>
      <c r="V4">
        <v>9.1053252336448605</v>
      </c>
      <c r="W4">
        <v>19.732942068965514</v>
      </c>
      <c r="X4">
        <v>64.789607359504444</v>
      </c>
      <c r="Y4">
        <v>0</v>
      </c>
      <c r="Z4">
        <v>8.6352868800000007</v>
      </c>
      <c r="AA4">
        <v>18.4933944</v>
      </c>
      <c r="AB4">
        <v>17.352844703999999</v>
      </c>
      <c r="AC4">
        <v>12.764385273600002</v>
      </c>
      <c r="AD4">
        <v>16.071074639999999</v>
      </c>
      <c r="AE4">
        <v>20.285769600000002</v>
      </c>
      <c r="AF4">
        <v>18.454500000000003</v>
      </c>
      <c r="AG4">
        <v>12.36363792</v>
      </c>
      <c r="AH4">
        <v>67.171467599999986</v>
      </c>
      <c r="AI4">
        <v>14.536641599999999</v>
      </c>
      <c r="AJ4">
        <v>0</v>
      </c>
      <c r="AK4">
        <v>22.296000000000003</v>
      </c>
      <c r="AL4">
        <v>62.416800000000002</v>
      </c>
      <c r="AM4">
        <v>7.0255447619047633</v>
      </c>
      <c r="AN4">
        <v>0</v>
      </c>
      <c r="AO4">
        <v>12.91248</v>
      </c>
      <c r="AP4">
        <v>0</v>
      </c>
      <c r="AQ4">
        <v>42.621920000000003</v>
      </c>
      <c r="AR4">
        <v>23.031647999999997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29.676000972762694</v>
      </c>
      <c r="BB4">
        <f t="shared" ref="BB4:BB67" si="0">SUM(B4:AZ4)-BA4</f>
        <v>909.43794776059292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87.773161080320222</v>
      </c>
      <c r="L5">
        <v>70.001757662309132</v>
      </c>
      <c r="M5">
        <v>62.388710417622768</v>
      </c>
      <c r="N5">
        <v>51.884944920440638</v>
      </c>
      <c r="O5">
        <v>73.284480680110235</v>
      </c>
      <c r="P5">
        <v>22.967042728968639</v>
      </c>
      <c r="Q5">
        <v>0</v>
      </c>
      <c r="R5">
        <v>1.8789463600673022</v>
      </c>
      <c r="S5">
        <v>0.59885749438202251</v>
      </c>
      <c r="T5">
        <v>0</v>
      </c>
      <c r="U5">
        <v>51.755073235685742</v>
      </c>
      <c r="V5">
        <v>0</v>
      </c>
      <c r="W5">
        <v>4.9974489740082078</v>
      </c>
      <c r="X5">
        <v>15.00269705229794</v>
      </c>
      <c r="Y5">
        <v>0</v>
      </c>
      <c r="Z5">
        <v>8.6352868800000007</v>
      </c>
      <c r="AA5">
        <v>18.4933944</v>
      </c>
      <c r="AB5">
        <v>17.352844703999999</v>
      </c>
      <c r="AC5">
        <v>12.764385273600002</v>
      </c>
      <c r="AD5">
        <v>16.071074639999999</v>
      </c>
      <c r="AE5">
        <v>20.285769600000002</v>
      </c>
      <c r="AF5">
        <v>18.454500000000003</v>
      </c>
      <c r="AG5">
        <v>12.36363792</v>
      </c>
      <c r="AH5">
        <v>67.171467599999986</v>
      </c>
      <c r="AI5">
        <v>14.536641599999999</v>
      </c>
      <c r="AJ5">
        <v>0</v>
      </c>
      <c r="AK5">
        <v>22.296000000000003</v>
      </c>
      <c r="AL5">
        <v>62.416800000000002</v>
      </c>
      <c r="AM5">
        <v>7.0255447619047633</v>
      </c>
      <c r="AN5">
        <v>0</v>
      </c>
      <c r="AO5">
        <v>12.91248</v>
      </c>
      <c r="AP5">
        <v>0</v>
      </c>
      <c r="AQ5">
        <v>42.621920000000003</v>
      </c>
      <c r="AR5">
        <v>21.577017600000001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26.276071166403945</v>
      </c>
      <c r="BB5">
        <f t="shared" si="0"/>
        <v>805.24514503291368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87.776845065440398</v>
      </c>
      <c r="L6">
        <v>70.002770501712675</v>
      </c>
      <c r="M6">
        <v>62.388710417622768</v>
      </c>
      <c r="N6">
        <v>51.884944920440638</v>
      </c>
      <c r="O6">
        <v>73.284480680110235</v>
      </c>
      <c r="P6">
        <v>22.967042728968639</v>
      </c>
      <c r="Q6">
        <v>0</v>
      </c>
      <c r="R6">
        <v>1.8789463600673022</v>
      </c>
      <c r="S6">
        <v>0.59885749438202251</v>
      </c>
      <c r="T6">
        <v>0</v>
      </c>
      <c r="U6">
        <v>51.755073235685742</v>
      </c>
      <c r="V6">
        <v>0</v>
      </c>
      <c r="W6">
        <v>4.9974489740082078</v>
      </c>
      <c r="X6">
        <v>15.00269705229794</v>
      </c>
      <c r="Y6">
        <v>0</v>
      </c>
      <c r="Z6">
        <v>8.6352868800000007</v>
      </c>
      <c r="AA6">
        <v>18.4933944</v>
      </c>
      <c r="AB6">
        <v>17.352844703999999</v>
      </c>
      <c r="AC6">
        <v>12.764385273600002</v>
      </c>
      <c r="AD6">
        <v>16.071074639999999</v>
      </c>
      <c r="AE6">
        <v>20.285769600000002</v>
      </c>
      <c r="AF6">
        <v>18.454500000000003</v>
      </c>
      <c r="AG6">
        <v>12.36363792</v>
      </c>
      <c r="AH6">
        <v>67.171467599999986</v>
      </c>
      <c r="AI6">
        <v>14.536641599999999</v>
      </c>
      <c r="AJ6">
        <v>0</v>
      </c>
      <c r="AK6">
        <v>22.296000000000003</v>
      </c>
      <c r="AL6">
        <v>62.416800000000002</v>
      </c>
      <c r="AM6">
        <v>7.0255447619047633</v>
      </c>
      <c r="AN6">
        <v>0</v>
      </c>
      <c r="AO6">
        <v>12.91248</v>
      </c>
      <c r="AP6">
        <v>0</v>
      </c>
      <c r="AQ6">
        <v>32.359470000000002</v>
      </c>
      <c r="AR6">
        <v>21.577017600000001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25.951925714162329</v>
      </c>
      <c r="BB6">
        <f t="shared" si="0"/>
        <v>795.3115373096789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88.278413007068067</v>
      </c>
      <c r="L7">
        <v>70.787738554165614</v>
      </c>
      <c r="M7">
        <v>62.388710417622768</v>
      </c>
      <c r="N7">
        <v>51.884944920440638</v>
      </c>
      <c r="O7">
        <v>73.284480680110235</v>
      </c>
      <c r="P7">
        <v>22.967042728968639</v>
      </c>
      <c r="Q7">
        <v>0</v>
      </c>
      <c r="R7">
        <v>8.1280253281250001</v>
      </c>
      <c r="S7">
        <v>2.9939256358381501</v>
      </c>
      <c r="T7">
        <v>0</v>
      </c>
      <c r="U7">
        <v>51.755073235685742</v>
      </c>
      <c r="V7">
        <v>0</v>
      </c>
      <c r="W7">
        <v>4.9974489740082078</v>
      </c>
      <c r="X7">
        <v>15.00269705229794</v>
      </c>
      <c r="Y7">
        <v>0</v>
      </c>
      <c r="Z7">
        <v>8.6352868800000007</v>
      </c>
      <c r="AA7">
        <v>18.4933944</v>
      </c>
      <c r="AB7">
        <v>17.352844703999999</v>
      </c>
      <c r="AC7">
        <v>12.764385273600002</v>
      </c>
      <c r="AD7">
        <v>16.071074639999999</v>
      </c>
      <c r="AE7">
        <v>20.285769600000002</v>
      </c>
      <c r="AF7">
        <v>18.454500000000003</v>
      </c>
      <c r="AG7">
        <v>12.36363792</v>
      </c>
      <c r="AH7">
        <v>67.171467599999986</v>
      </c>
      <c r="AI7">
        <v>14.536641599999999</v>
      </c>
      <c r="AJ7">
        <v>0</v>
      </c>
      <c r="AK7">
        <v>22.296000000000003</v>
      </c>
      <c r="AL7">
        <v>62.416800000000002</v>
      </c>
      <c r="AM7">
        <v>7.0255447619047633</v>
      </c>
      <c r="AN7">
        <v>0</v>
      </c>
      <c r="AO7">
        <v>12.91248</v>
      </c>
      <c r="AP7">
        <v>3.3756911999999994</v>
      </c>
      <c r="AQ7">
        <v>30.132300000000001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26.302028476042089</v>
      </c>
      <c r="BB7">
        <f t="shared" si="0"/>
        <v>806.04063885139362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88.272482929400468</v>
      </c>
      <c r="L8">
        <v>70.787738554165614</v>
      </c>
      <c r="M8">
        <v>62.388710417622768</v>
      </c>
      <c r="N8">
        <v>51.884944920440638</v>
      </c>
      <c r="O8">
        <v>73.284480680110235</v>
      </c>
      <c r="P8">
        <v>22.967042728968639</v>
      </c>
      <c r="Q8">
        <v>0</v>
      </c>
      <c r="R8">
        <v>9.7472500465116259</v>
      </c>
      <c r="S8">
        <v>2.9939256358381501</v>
      </c>
      <c r="T8">
        <v>0</v>
      </c>
      <c r="U8">
        <v>51.755073235685742</v>
      </c>
      <c r="V8">
        <v>0</v>
      </c>
      <c r="W8">
        <v>4.9979357359965269</v>
      </c>
      <c r="X8">
        <v>15.004076362038667</v>
      </c>
      <c r="Y8">
        <v>0</v>
      </c>
      <c r="Z8">
        <v>8.6352868800000007</v>
      </c>
      <c r="AA8">
        <v>18.4933944</v>
      </c>
      <c r="AB8">
        <v>17.352844703999999</v>
      </c>
      <c r="AC8">
        <v>12.764385273600002</v>
      </c>
      <c r="AD8">
        <v>16.071074639999999</v>
      </c>
      <c r="AE8">
        <v>20.285769600000002</v>
      </c>
      <c r="AF8">
        <v>18.454500000000003</v>
      </c>
      <c r="AG8">
        <v>12.36363792</v>
      </c>
      <c r="AH8">
        <v>67.171467599999986</v>
      </c>
      <c r="AI8">
        <v>14.536641599999999</v>
      </c>
      <c r="AJ8">
        <v>0</v>
      </c>
      <c r="AK8">
        <v>22.296000000000003</v>
      </c>
      <c r="AL8">
        <v>62.416800000000002</v>
      </c>
      <c r="AM8">
        <v>7.0255447619047633</v>
      </c>
      <c r="AN8">
        <v>0</v>
      </c>
      <c r="AO8">
        <v>12.91248</v>
      </c>
      <c r="AP8">
        <v>3.3756911999999994</v>
      </c>
      <c r="AQ8">
        <v>20.088200000000001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26.035673938487001</v>
      </c>
      <c r="BB8">
        <f t="shared" si="0"/>
        <v>797.87805410139686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88.278413007068067</v>
      </c>
      <c r="L9">
        <v>70.787738554165614</v>
      </c>
      <c r="M9">
        <v>62.388710417622768</v>
      </c>
      <c r="N9">
        <v>51.884944920440638</v>
      </c>
      <c r="O9">
        <v>73.284480680110235</v>
      </c>
      <c r="P9">
        <v>22.967042728968639</v>
      </c>
      <c r="Q9">
        <v>0</v>
      </c>
      <c r="R9">
        <v>9.7472500465116259</v>
      </c>
      <c r="S9">
        <v>2.9939256358381501</v>
      </c>
      <c r="T9">
        <v>0</v>
      </c>
      <c r="U9">
        <v>51.755073235685742</v>
      </c>
      <c r="V9">
        <v>0</v>
      </c>
      <c r="W9">
        <v>4.9979357359965269</v>
      </c>
      <c r="X9">
        <v>15.00389069664903</v>
      </c>
      <c r="Y9">
        <v>0</v>
      </c>
      <c r="Z9">
        <v>8.6352868800000007</v>
      </c>
      <c r="AA9">
        <v>18.4933944</v>
      </c>
      <c r="AB9">
        <v>17.352844703999999</v>
      </c>
      <c r="AC9">
        <v>12.764385273600002</v>
      </c>
      <c r="AD9">
        <v>16.071074639999999</v>
      </c>
      <c r="AE9">
        <v>20.285769600000002</v>
      </c>
      <c r="AF9">
        <v>18.454500000000003</v>
      </c>
      <c r="AG9">
        <v>12.36363792</v>
      </c>
      <c r="AH9">
        <v>67.171467599999986</v>
      </c>
      <c r="AI9">
        <v>12.300235200000001</v>
      </c>
      <c r="AJ9">
        <v>0</v>
      </c>
      <c r="AK9">
        <v>22.296000000000003</v>
      </c>
      <c r="AL9">
        <v>62.416800000000002</v>
      </c>
      <c r="AM9">
        <v>7.0255447619047633</v>
      </c>
      <c r="AN9">
        <v>0</v>
      </c>
      <c r="AO9">
        <v>12.91248</v>
      </c>
      <c r="AP9">
        <v>5.6824135199999999</v>
      </c>
      <c r="AQ9">
        <v>10.087770000000001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25.722063877283915</v>
      </c>
      <c r="BB9">
        <f t="shared" si="0"/>
        <v>788.26729449487766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88.272482929400468</v>
      </c>
      <c r="L10">
        <v>70.787738554165614</v>
      </c>
      <c r="M10">
        <v>62.388710417622768</v>
      </c>
      <c r="N10">
        <v>51.884944920440638</v>
      </c>
      <c r="O10">
        <v>73.284480680110235</v>
      </c>
      <c r="P10">
        <v>22.967042728968639</v>
      </c>
      <c r="Q10">
        <v>0</v>
      </c>
      <c r="R10">
        <v>9.7472500465116259</v>
      </c>
      <c r="S10">
        <v>2.9939256358381501</v>
      </c>
      <c r="T10">
        <v>0</v>
      </c>
      <c r="U10">
        <v>51.755073235685742</v>
      </c>
      <c r="V10">
        <v>0</v>
      </c>
      <c r="W10">
        <v>4.9979357359965269</v>
      </c>
      <c r="X10">
        <v>15.00389069664903</v>
      </c>
      <c r="Y10">
        <v>0</v>
      </c>
      <c r="Z10">
        <v>8.6352868800000007</v>
      </c>
      <c r="AA10">
        <v>18.4933944</v>
      </c>
      <c r="AB10">
        <v>17.352844703999999</v>
      </c>
      <c r="AC10">
        <v>12.764385273600002</v>
      </c>
      <c r="AD10">
        <v>16.071074639999999</v>
      </c>
      <c r="AE10">
        <v>20.285769600000002</v>
      </c>
      <c r="AF10">
        <v>18.454500000000003</v>
      </c>
      <c r="AG10">
        <v>12.36363792</v>
      </c>
      <c r="AH10">
        <v>67.171467599999986</v>
      </c>
      <c r="AI10">
        <v>12.300235200000001</v>
      </c>
      <c r="AJ10">
        <v>0</v>
      </c>
      <c r="AK10">
        <v>22.296000000000003</v>
      </c>
      <c r="AL10">
        <v>62.416800000000002</v>
      </c>
      <c r="AM10">
        <v>7.0255447619047633</v>
      </c>
      <c r="AN10">
        <v>0</v>
      </c>
      <c r="AO10">
        <v>12.91248</v>
      </c>
      <c r="AP10">
        <v>5.6824135199999999</v>
      </c>
      <c r="AQ10">
        <v>0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25.40310287796698</v>
      </c>
      <c r="BB10">
        <f t="shared" si="0"/>
        <v>778.49255541652713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88.278413007068067</v>
      </c>
      <c r="L11">
        <v>70.787738554165614</v>
      </c>
      <c r="M11">
        <v>62.388710417622768</v>
      </c>
      <c r="N11">
        <v>51.884944920440638</v>
      </c>
      <c r="O11">
        <v>73.284480680110235</v>
      </c>
      <c r="P11">
        <v>22.967042728968639</v>
      </c>
      <c r="Q11">
        <v>1.9936616626984125</v>
      </c>
      <c r="R11">
        <v>9.7472500465116259</v>
      </c>
      <c r="S11">
        <v>5.9085526390168974</v>
      </c>
      <c r="T11">
        <v>0</v>
      </c>
      <c r="U11">
        <v>51.755073235685742</v>
      </c>
      <c r="V11">
        <v>0</v>
      </c>
      <c r="W11">
        <v>4.9979357359965269</v>
      </c>
      <c r="X11">
        <v>15.00389069664903</v>
      </c>
      <c r="Y11">
        <v>0</v>
      </c>
      <c r="Z11">
        <v>8.6352868800000007</v>
      </c>
      <c r="AA11">
        <v>18.5974848</v>
      </c>
      <c r="AB11">
        <v>17.352844703999999</v>
      </c>
      <c r="AC11">
        <v>12.764385273600002</v>
      </c>
      <c r="AD11">
        <v>16.071074639999999</v>
      </c>
      <c r="AE11">
        <v>20.285769600000002</v>
      </c>
      <c r="AF11">
        <v>18.454500000000003</v>
      </c>
      <c r="AG11">
        <v>12.36363792</v>
      </c>
      <c r="AH11">
        <v>67.171467599999986</v>
      </c>
      <c r="AI11">
        <v>12.300235200000001</v>
      </c>
      <c r="AJ11">
        <v>0</v>
      </c>
      <c r="AK11">
        <v>22.296000000000003</v>
      </c>
      <c r="AL11">
        <v>62.416800000000002</v>
      </c>
      <c r="AM11">
        <v>7.0255447619047633</v>
      </c>
      <c r="AN11">
        <v>0</v>
      </c>
      <c r="AO11">
        <v>12.91248</v>
      </c>
      <c r="AP11">
        <v>5.6824135199999999</v>
      </c>
      <c r="AQ11">
        <v>0</v>
      </c>
      <c r="AR11">
        <v>21.577017600000001</v>
      </c>
      <c r="AS11">
        <v>13.884078240000001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25.557723533223047</v>
      </c>
      <c r="BB11">
        <f t="shared" si="0"/>
        <v>783.23099153121586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88.272482929400468</v>
      </c>
      <c r="L12">
        <v>70.787738554165614</v>
      </c>
      <c r="M12">
        <v>62.388710417622768</v>
      </c>
      <c r="N12">
        <v>51.884944920440638</v>
      </c>
      <c r="O12">
        <v>73.284480680110235</v>
      </c>
      <c r="P12">
        <v>22.967042728968639</v>
      </c>
      <c r="Q12">
        <v>1.9936616626984125</v>
      </c>
      <c r="R12">
        <v>9.7472500465116259</v>
      </c>
      <c r="S12">
        <v>5.9085526390168974</v>
      </c>
      <c r="T12">
        <v>0</v>
      </c>
      <c r="U12">
        <v>51.755073235685742</v>
      </c>
      <c r="V12">
        <v>0</v>
      </c>
      <c r="W12">
        <v>4.9987849331713239</v>
      </c>
      <c r="X12">
        <v>15.00413052457662</v>
      </c>
      <c r="Y12">
        <v>0</v>
      </c>
      <c r="Z12">
        <v>8.6352868800000007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20.285769600000002</v>
      </c>
      <c r="AF12">
        <v>18.454500000000003</v>
      </c>
      <c r="AG12">
        <v>12.36363792</v>
      </c>
      <c r="AH12">
        <v>67.171467599999986</v>
      </c>
      <c r="AI12">
        <v>12.300235200000001</v>
      </c>
      <c r="AJ12">
        <v>0</v>
      </c>
      <c r="AK12">
        <v>22.296000000000003</v>
      </c>
      <c r="AL12">
        <v>62.416800000000002</v>
      </c>
      <c r="AM12">
        <v>7.0255447619047633</v>
      </c>
      <c r="AN12">
        <v>0</v>
      </c>
      <c r="AO12">
        <v>12.91248</v>
      </c>
      <c r="AP12">
        <v>5.6824135199999999</v>
      </c>
      <c r="AQ12">
        <v>0</v>
      </c>
      <c r="AR12">
        <v>21.577017600000001</v>
      </c>
      <c r="AS12">
        <v>13.884078240000001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25.561956459036153</v>
      </c>
      <c r="BB12">
        <f t="shared" si="0"/>
        <v>783.36070475283748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88.278413007068067</v>
      </c>
      <c r="L13">
        <v>70.787738554165614</v>
      </c>
      <c r="M13">
        <v>62.388710417622768</v>
      </c>
      <c r="N13">
        <v>51.884944920440638</v>
      </c>
      <c r="O13">
        <v>73.284480680110235</v>
      </c>
      <c r="P13">
        <v>22.967042728968639</v>
      </c>
      <c r="Q13">
        <v>1.9936616626984125</v>
      </c>
      <c r="R13">
        <v>9.7472500465116259</v>
      </c>
      <c r="S13">
        <v>5.9085526390168974</v>
      </c>
      <c r="T13">
        <v>0</v>
      </c>
      <c r="U13">
        <v>51.755073235685742</v>
      </c>
      <c r="V13">
        <v>0</v>
      </c>
      <c r="W13">
        <v>4.9987849331713239</v>
      </c>
      <c r="X13">
        <v>15.00413052457662</v>
      </c>
      <c r="Y13">
        <v>0</v>
      </c>
      <c r="Z13">
        <v>8.6352868800000007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20.285769600000002</v>
      </c>
      <c r="AF13">
        <v>18.454500000000003</v>
      </c>
      <c r="AG13">
        <v>12.36363792</v>
      </c>
      <c r="AH13">
        <v>67.171467599999986</v>
      </c>
      <c r="AI13">
        <v>12.300235200000001</v>
      </c>
      <c r="AJ13">
        <v>0</v>
      </c>
      <c r="AK13">
        <v>22.296000000000003</v>
      </c>
      <c r="AL13">
        <v>62.416800000000002</v>
      </c>
      <c r="AM13">
        <v>7.0255447619047633</v>
      </c>
      <c r="AN13">
        <v>0</v>
      </c>
      <c r="AO13">
        <v>12.91248</v>
      </c>
      <c r="AP13">
        <v>5.6824135199999999</v>
      </c>
      <c r="AQ13">
        <v>0</v>
      </c>
      <c r="AR13">
        <v>21.577017600000001</v>
      </c>
      <c r="AS13">
        <v>13.884078240000001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25.562143787718171</v>
      </c>
      <c r="BB13">
        <f t="shared" si="0"/>
        <v>783.36644750182313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88.272482929400468</v>
      </c>
      <c r="L14">
        <v>70.787738554165614</v>
      </c>
      <c r="M14">
        <v>62.388710417622768</v>
      </c>
      <c r="N14">
        <v>51.884944920440638</v>
      </c>
      <c r="O14">
        <v>73.284480680110235</v>
      </c>
      <c r="P14">
        <v>22.967042728968639</v>
      </c>
      <c r="Q14">
        <v>1.9936616626984125</v>
      </c>
      <c r="R14">
        <v>9.7472500465116259</v>
      </c>
      <c r="S14">
        <v>5.9085526390168974</v>
      </c>
      <c r="T14">
        <v>0</v>
      </c>
      <c r="U14">
        <v>51.755073235685742</v>
      </c>
      <c r="V14">
        <v>0</v>
      </c>
      <c r="W14">
        <v>4.9987849331713239</v>
      </c>
      <c r="X14">
        <v>15.00413052457662</v>
      </c>
      <c r="Y14">
        <v>0</v>
      </c>
      <c r="Z14">
        <v>8.6352868800000007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20.285769600000002</v>
      </c>
      <c r="AF14">
        <v>18.454500000000003</v>
      </c>
      <c r="AG14">
        <v>12.36363792</v>
      </c>
      <c r="AH14">
        <v>67.171467599999986</v>
      </c>
      <c r="AI14">
        <v>12.300235200000001</v>
      </c>
      <c r="AJ14">
        <v>0</v>
      </c>
      <c r="AK14">
        <v>22.296000000000003</v>
      </c>
      <c r="AL14">
        <v>62.416800000000002</v>
      </c>
      <c r="AM14">
        <v>7.0255447619047633</v>
      </c>
      <c r="AN14">
        <v>0</v>
      </c>
      <c r="AO14">
        <v>12.91248</v>
      </c>
      <c r="AP14">
        <v>5.6824135199999999</v>
      </c>
      <c r="AQ14">
        <v>0</v>
      </c>
      <c r="AR14">
        <v>21.577017600000001</v>
      </c>
      <c r="AS14">
        <v>13.884078240000001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25.561956459036153</v>
      </c>
      <c r="BB14">
        <f t="shared" si="0"/>
        <v>783.36070475283748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88.278413007068067</v>
      </c>
      <c r="L15">
        <v>70.787738554165614</v>
      </c>
      <c r="M15">
        <v>62.388710417622768</v>
      </c>
      <c r="N15">
        <v>51.884944920440638</v>
      </c>
      <c r="O15">
        <v>73.284480680110235</v>
      </c>
      <c r="P15">
        <v>22.967042728968639</v>
      </c>
      <c r="Q15">
        <v>1.9936616626984125</v>
      </c>
      <c r="R15">
        <v>9.7472500465116259</v>
      </c>
      <c r="S15">
        <v>5.9085526390168974</v>
      </c>
      <c r="T15">
        <v>0</v>
      </c>
      <c r="U15">
        <v>51.755073235685742</v>
      </c>
      <c r="V15">
        <v>0</v>
      </c>
      <c r="W15">
        <v>4.9987849331713239</v>
      </c>
      <c r="X15">
        <v>15.00413052457662</v>
      </c>
      <c r="Y15">
        <v>0</v>
      </c>
      <c r="Z15">
        <v>8.6352868800000007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20.285769600000002</v>
      </c>
      <c r="AF15">
        <v>18.454500000000003</v>
      </c>
      <c r="AG15">
        <v>12.36363792</v>
      </c>
      <c r="AH15">
        <v>67.171467599999986</v>
      </c>
      <c r="AI15">
        <v>8.3865239999999996</v>
      </c>
      <c r="AJ15">
        <v>0</v>
      </c>
      <c r="AK15">
        <v>22.296000000000003</v>
      </c>
      <c r="AL15">
        <v>59.209269999999997</v>
      </c>
      <c r="AM15">
        <v>7.0255447619047633</v>
      </c>
      <c r="AN15">
        <v>0</v>
      </c>
      <c r="AO15">
        <v>12.91248</v>
      </c>
      <c r="AP15">
        <v>5.6824135199999999</v>
      </c>
      <c r="AQ15">
        <v>0</v>
      </c>
      <c r="AR15">
        <v>21.577017600000001</v>
      </c>
      <c r="AS15">
        <v>13.884078240000001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25.337112419959809</v>
      </c>
      <c r="BB15">
        <f t="shared" si="0"/>
        <v>776.47023766958148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88.272482929400468</v>
      </c>
      <c r="L16">
        <v>70.787738554165614</v>
      </c>
      <c r="M16">
        <v>62.388710417622768</v>
      </c>
      <c r="N16">
        <v>51.884944920440638</v>
      </c>
      <c r="O16">
        <v>73.284480680110235</v>
      </c>
      <c r="P16">
        <v>22.967042728968639</v>
      </c>
      <c r="Q16">
        <v>1.9936616626984125</v>
      </c>
      <c r="R16">
        <v>9.7472500465116259</v>
      </c>
      <c r="S16">
        <v>5.9085526390168974</v>
      </c>
      <c r="T16">
        <v>0</v>
      </c>
      <c r="U16">
        <v>51.755073235685742</v>
      </c>
      <c r="V16">
        <v>0</v>
      </c>
      <c r="W16">
        <v>4.9987849331713239</v>
      </c>
      <c r="X16">
        <v>15.00413052457662</v>
      </c>
      <c r="Y16">
        <v>0</v>
      </c>
      <c r="Z16">
        <v>8.6352868800000007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20.285769600000002</v>
      </c>
      <c r="AF16">
        <v>18.454500000000003</v>
      </c>
      <c r="AG16">
        <v>12.36363792</v>
      </c>
      <c r="AH16">
        <v>67.171467599999986</v>
      </c>
      <c r="AI16">
        <v>8.3865239999999996</v>
      </c>
      <c r="AJ16">
        <v>0</v>
      </c>
      <c r="AK16">
        <v>22.296000000000003</v>
      </c>
      <c r="AL16">
        <v>59.209269999999997</v>
      </c>
      <c r="AM16">
        <v>7.0255447619047633</v>
      </c>
      <c r="AN16">
        <v>0</v>
      </c>
      <c r="AO16">
        <v>12.91248</v>
      </c>
      <c r="AP16">
        <v>5.6824135199999999</v>
      </c>
      <c r="AQ16">
        <v>0</v>
      </c>
      <c r="AR16">
        <v>23.031647999999997</v>
      </c>
      <c r="AS16">
        <v>13.884078240000001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25.382891324077789</v>
      </c>
      <c r="BB16">
        <f t="shared" si="0"/>
        <v>777.8731590877959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88.278413007068067</v>
      </c>
      <c r="L17">
        <v>70.787738554165614</v>
      </c>
      <c r="M17">
        <v>62.388710417622768</v>
      </c>
      <c r="N17">
        <v>51.884944920440638</v>
      </c>
      <c r="O17">
        <v>73.284480680110235</v>
      </c>
      <c r="P17">
        <v>22.967042728968639</v>
      </c>
      <c r="Q17">
        <v>1.9936616626984125</v>
      </c>
      <c r="R17">
        <v>9.7472500465116259</v>
      </c>
      <c r="S17">
        <v>5.9085526390168974</v>
      </c>
      <c r="T17">
        <v>0</v>
      </c>
      <c r="U17">
        <v>51.755073235685742</v>
      </c>
      <c r="V17">
        <v>0</v>
      </c>
      <c r="W17">
        <v>4.9987849331713239</v>
      </c>
      <c r="X17">
        <v>15.00413052457662</v>
      </c>
      <c r="Y17">
        <v>0</v>
      </c>
      <c r="Z17">
        <v>8.6352868800000007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20.285769600000002</v>
      </c>
      <c r="AF17">
        <v>18.454500000000003</v>
      </c>
      <c r="AG17">
        <v>12.36363792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7.0255447619047633</v>
      </c>
      <c r="AN17">
        <v>0</v>
      </c>
      <c r="AO17">
        <v>12.91248</v>
      </c>
      <c r="AP17">
        <v>5.6824135199999999</v>
      </c>
      <c r="AQ17">
        <v>0</v>
      </c>
      <c r="AR17">
        <v>23.031647999999997</v>
      </c>
      <c r="AS17">
        <v>13.884078240000001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25.383078652759806</v>
      </c>
      <c r="BB17">
        <f t="shared" si="0"/>
        <v>777.87890183678155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88.272482929400468</v>
      </c>
      <c r="L18">
        <v>70.787738554165614</v>
      </c>
      <c r="M18">
        <v>62.388710417622768</v>
      </c>
      <c r="N18">
        <v>51.884944920440638</v>
      </c>
      <c r="O18">
        <v>73.284480680110235</v>
      </c>
      <c r="P18">
        <v>22.967042728968639</v>
      </c>
      <c r="Q18">
        <v>1.9936616626984125</v>
      </c>
      <c r="R18">
        <v>9.7472500465116259</v>
      </c>
      <c r="S18">
        <v>5.9085526390168974</v>
      </c>
      <c r="T18">
        <v>0</v>
      </c>
      <c r="U18">
        <v>51.755073235685742</v>
      </c>
      <c r="V18">
        <v>0</v>
      </c>
      <c r="W18">
        <v>4.9987849331713239</v>
      </c>
      <c r="X18">
        <v>15.00413052457662</v>
      </c>
      <c r="Y18">
        <v>0</v>
      </c>
      <c r="Z18">
        <v>8.6352868800000007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20.285769600000002</v>
      </c>
      <c r="AF18">
        <v>18.454500000000003</v>
      </c>
      <c r="AG18">
        <v>12.36363792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7.0255447619047633</v>
      </c>
      <c r="AN18">
        <v>0</v>
      </c>
      <c r="AO18">
        <v>12.91248</v>
      </c>
      <c r="AP18">
        <v>5.6824135199999999</v>
      </c>
      <c r="AQ18">
        <v>0</v>
      </c>
      <c r="AR18">
        <v>23.031647999999997</v>
      </c>
      <c r="AS18">
        <v>13.884078240000001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25.382891324077789</v>
      </c>
      <c r="BB18">
        <f t="shared" si="0"/>
        <v>777.8731590877959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88.278413007068067</v>
      </c>
      <c r="L19">
        <v>70.787738554165614</v>
      </c>
      <c r="M19">
        <v>62.388710417622768</v>
      </c>
      <c r="N19">
        <v>51.884944920440638</v>
      </c>
      <c r="O19">
        <v>73.284480680110235</v>
      </c>
      <c r="P19">
        <v>22.967042728968639</v>
      </c>
      <c r="Q19">
        <v>1.9936616626984125</v>
      </c>
      <c r="R19">
        <v>9.7472500465116259</v>
      </c>
      <c r="S19">
        <v>5.9085526390168974</v>
      </c>
      <c r="T19">
        <v>0</v>
      </c>
      <c r="U19">
        <v>51.755073235685742</v>
      </c>
      <c r="V19">
        <v>0</v>
      </c>
      <c r="W19">
        <v>4.9987849331713239</v>
      </c>
      <c r="X19">
        <v>15.00413052457662</v>
      </c>
      <c r="Y19">
        <v>0</v>
      </c>
      <c r="Z19">
        <v>5.7568579200000007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20.285769600000002</v>
      </c>
      <c r="AF19">
        <v>18.454500000000003</v>
      </c>
      <c r="AG19">
        <v>12.36363792</v>
      </c>
      <c r="AH19">
        <v>67.171467599999986</v>
      </c>
      <c r="AI19">
        <v>8.3865239999999996</v>
      </c>
      <c r="AJ19">
        <v>0</v>
      </c>
      <c r="AK19">
        <v>22.296000000000003</v>
      </c>
      <c r="AL19">
        <v>59.209269999999997</v>
      </c>
      <c r="AM19">
        <v>7.0255447619047633</v>
      </c>
      <c r="AN19">
        <v>0</v>
      </c>
      <c r="AO19">
        <v>12.91248</v>
      </c>
      <c r="AP19">
        <v>5.6824135199999999</v>
      </c>
      <c r="AQ19">
        <v>0</v>
      </c>
      <c r="AR19">
        <v>23.031647999999997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25.292120332759808</v>
      </c>
      <c r="BB19">
        <f t="shared" si="0"/>
        <v>775.09143119678151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88.272482929400468</v>
      </c>
      <c r="L20">
        <v>70.787738554165614</v>
      </c>
      <c r="M20">
        <v>62.388710417622768</v>
      </c>
      <c r="N20">
        <v>51.884944920440638</v>
      </c>
      <c r="O20">
        <v>73.284480680110235</v>
      </c>
      <c r="P20">
        <v>22.967042728968639</v>
      </c>
      <c r="Q20">
        <v>1.9936616626984125</v>
      </c>
      <c r="R20">
        <v>9.7472500465116259</v>
      </c>
      <c r="S20">
        <v>5.9085526390168974</v>
      </c>
      <c r="T20">
        <v>0</v>
      </c>
      <c r="U20">
        <v>51.755073235685742</v>
      </c>
      <c r="V20">
        <v>0</v>
      </c>
      <c r="W20">
        <v>4.9987849331713239</v>
      </c>
      <c r="X20">
        <v>15.00413052457662</v>
      </c>
      <c r="Y20">
        <v>0</v>
      </c>
      <c r="Z20">
        <v>5.7568579200000007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20.285769600000002</v>
      </c>
      <c r="AF20">
        <v>18.454500000000003</v>
      </c>
      <c r="AG20">
        <v>12.36363792</v>
      </c>
      <c r="AH20">
        <v>67.171467599999986</v>
      </c>
      <c r="AI20">
        <v>8.3865239999999996</v>
      </c>
      <c r="AJ20">
        <v>0</v>
      </c>
      <c r="AK20">
        <v>22.296000000000003</v>
      </c>
      <c r="AL20">
        <v>59.209269999999997</v>
      </c>
      <c r="AM20">
        <v>7.0255447619047633</v>
      </c>
      <c r="AN20">
        <v>0</v>
      </c>
      <c r="AO20">
        <v>12.91248</v>
      </c>
      <c r="AP20">
        <v>5.6824135199999999</v>
      </c>
      <c r="AQ20">
        <v>0</v>
      </c>
      <c r="AR20">
        <v>21.577017600000001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25.245966771277793</v>
      </c>
      <c r="BB20">
        <f t="shared" si="0"/>
        <v>773.67702428059579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88.298480950793945</v>
      </c>
      <c r="L21">
        <v>70.365345654786722</v>
      </c>
      <c r="M21">
        <v>62.388710417622768</v>
      </c>
      <c r="N21">
        <v>51.884944920440638</v>
      </c>
      <c r="O21">
        <v>73.284480680110235</v>
      </c>
      <c r="P21">
        <v>22.967042728968639</v>
      </c>
      <c r="Q21">
        <v>1.9910671108910887</v>
      </c>
      <c r="R21">
        <v>9.7676072274837527</v>
      </c>
      <c r="S21">
        <v>5.9211917323619634</v>
      </c>
      <c r="T21">
        <v>0</v>
      </c>
      <c r="U21">
        <v>51.755073235685742</v>
      </c>
      <c r="V21">
        <v>0</v>
      </c>
      <c r="W21">
        <v>4.9987849331713239</v>
      </c>
      <c r="X21">
        <v>15.00413052457662</v>
      </c>
      <c r="Y21">
        <v>0</v>
      </c>
      <c r="Z21">
        <v>0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20.285769600000002</v>
      </c>
      <c r="AF21">
        <v>18.454500000000003</v>
      </c>
      <c r="AG21">
        <v>12.36363792</v>
      </c>
      <c r="AH21">
        <v>67.171467599999986</v>
      </c>
      <c r="AI21">
        <v>8.3865239999999996</v>
      </c>
      <c r="AJ21">
        <v>0</v>
      </c>
      <c r="AK21">
        <v>19.509</v>
      </c>
      <c r="AL21">
        <v>59.209269999999997</v>
      </c>
      <c r="AM21">
        <v>7.0255447619047633</v>
      </c>
      <c r="AN21">
        <v>0</v>
      </c>
      <c r="AO21">
        <v>12.91248</v>
      </c>
      <c r="AP21">
        <v>5.0635367999999996</v>
      </c>
      <c r="AQ21">
        <v>0</v>
      </c>
      <c r="AR21">
        <v>21.577017600000001</v>
      </c>
      <c r="AS21">
        <v>13.884078240000001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24.944859074669942</v>
      </c>
      <c r="BB21">
        <f t="shared" si="0"/>
        <v>764.44940418172814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88.292559357822185</v>
      </c>
      <c r="L22">
        <v>70.365345654786722</v>
      </c>
      <c r="M22">
        <v>62.388710417622768</v>
      </c>
      <c r="N22">
        <v>51.884944920440638</v>
      </c>
      <c r="O22">
        <v>73.284480680110235</v>
      </c>
      <c r="P22">
        <v>22.967042728968639</v>
      </c>
      <c r="Q22">
        <v>1.9910671108910887</v>
      </c>
      <c r="R22">
        <v>9.7676072274837527</v>
      </c>
      <c r="S22">
        <v>5.9211917323619634</v>
      </c>
      <c r="T22">
        <v>0</v>
      </c>
      <c r="U22">
        <v>51.755073235685742</v>
      </c>
      <c r="V22">
        <v>0</v>
      </c>
      <c r="W22">
        <v>4.9987849331713239</v>
      </c>
      <c r="X22">
        <v>15.00413052457662</v>
      </c>
      <c r="Y22">
        <v>0</v>
      </c>
      <c r="Z22">
        <v>0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20.285769600000002</v>
      </c>
      <c r="AF22">
        <v>18.454500000000003</v>
      </c>
      <c r="AG22">
        <v>12.36363792</v>
      </c>
      <c r="AH22">
        <v>67.171467599999986</v>
      </c>
      <c r="AI22">
        <v>8.3865239999999996</v>
      </c>
      <c r="AJ22">
        <v>0</v>
      </c>
      <c r="AK22">
        <v>19.509</v>
      </c>
      <c r="AL22">
        <v>59.209269999999997</v>
      </c>
      <c r="AM22">
        <v>7.0255447619047633</v>
      </c>
      <c r="AN22">
        <v>0</v>
      </c>
      <c r="AO22">
        <v>12.91248</v>
      </c>
      <c r="AP22">
        <v>5.0635367999999996</v>
      </c>
      <c r="AQ22">
        <v>10.786490000000002</v>
      </c>
      <c r="AR22">
        <v>21.577017600000001</v>
      </c>
      <c r="AS22">
        <v>13.884078240000001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25.285525116062274</v>
      </c>
      <c r="BB22">
        <f t="shared" si="0"/>
        <v>774.88930654736396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88.331629640882539</v>
      </c>
      <c r="L23">
        <v>70.787738554165614</v>
      </c>
      <c r="M23">
        <v>62.388710417622768</v>
      </c>
      <c r="N23">
        <v>51.884944920440638</v>
      </c>
      <c r="O23">
        <v>73.284480680110235</v>
      </c>
      <c r="P23">
        <v>22.967042728968639</v>
      </c>
      <c r="Q23">
        <v>2.0145084615384614</v>
      </c>
      <c r="R23">
        <v>9.8323192616520529</v>
      </c>
      <c r="S23">
        <v>5.9694355471124627</v>
      </c>
      <c r="T23">
        <v>0</v>
      </c>
      <c r="U23">
        <v>51.755073235685742</v>
      </c>
      <c r="V23">
        <v>0</v>
      </c>
      <c r="W23">
        <v>4.9972777437155109</v>
      </c>
      <c r="X23">
        <v>15.004183031519156</v>
      </c>
      <c r="Y23">
        <v>0</v>
      </c>
      <c r="Z23">
        <v>0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20.285769600000002</v>
      </c>
      <c r="AF23">
        <v>18.454500000000003</v>
      </c>
      <c r="AG23">
        <v>12.36363792</v>
      </c>
      <c r="AH23">
        <v>67.171467599999986</v>
      </c>
      <c r="AI23">
        <v>3.3546096000000003</v>
      </c>
      <c r="AJ23">
        <v>0</v>
      </c>
      <c r="AK23">
        <v>19.509</v>
      </c>
      <c r="AL23">
        <v>59.209269999999997</v>
      </c>
      <c r="AM23">
        <v>7.0255447619047633</v>
      </c>
      <c r="AN23">
        <v>0</v>
      </c>
      <c r="AO23">
        <v>12.91248</v>
      </c>
      <c r="AP23">
        <v>5.0635367999999996</v>
      </c>
      <c r="AQ23">
        <v>10.786490000000002</v>
      </c>
      <c r="AR23">
        <v>21.577017600000001</v>
      </c>
      <c r="AS23">
        <v>13.884078240000001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25.14538059900147</v>
      </c>
      <c r="BB23">
        <f t="shared" si="0"/>
        <v>770.59394236391699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88.329296257085559</v>
      </c>
      <c r="L24">
        <v>70.787738554165614</v>
      </c>
      <c r="M24">
        <v>62.388710417622768</v>
      </c>
      <c r="N24">
        <v>51.884944920440638</v>
      </c>
      <c r="O24">
        <v>73.284480680110235</v>
      </c>
      <c r="P24">
        <v>22.967042728968639</v>
      </c>
      <c r="Q24">
        <v>1.2610119478672988</v>
      </c>
      <c r="R24">
        <v>9.8323192616520529</v>
      </c>
      <c r="S24">
        <v>5.9694355471124627</v>
      </c>
      <c r="T24">
        <v>0</v>
      </c>
      <c r="U24">
        <v>51.755073235685742</v>
      </c>
      <c r="V24">
        <v>0</v>
      </c>
      <c r="W24">
        <v>4.9972777437155109</v>
      </c>
      <c r="X24">
        <v>15.004183031519156</v>
      </c>
      <c r="Y24">
        <v>0</v>
      </c>
      <c r="Z24">
        <v>0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20.285769600000002</v>
      </c>
      <c r="AF24">
        <v>18.454500000000003</v>
      </c>
      <c r="AG24">
        <v>12.36363792</v>
      </c>
      <c r="AH24">
        <v>67.171467599999986</v>
      </c>
      <c r="AI24">
        <v>8.3865239999999996</v>
      </c>
      <c r="AJ24">
        <v>0</v>
      </c>
      <c r="AK24">
        <v>19.509</v>
      </c>
      <c r="AL24">
        <v>59.209269999999997</v>
      </c>
      <c r="AM24">
        <v>7.0255447619047633</v>
      </c>
      <c r="AN24">
        <v>0</v>
      </c>
      <c r="AO24">
        <v>12.91248</v>
      </c>
      <c r="AP24">
        <v>5.0635367999999996</v>
      </c>
      <c r="AQ24">
        <v>21.572980000000001</v>
      </c>
      <c r="AR24">
        <v>21.577017600000001</v>
      </c>
      <c r="AS24">
        <v>13.884078240000001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25.621357395231591</v>
      </c>
      <c r="BB24">
        <f t="shared" si="0"/>
        <v>785.18054007021874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88.298480950793945</v>
      </c>
      <c r="L25">
        <v>70.787738554165614</v>
      </c>
      <c r="M25">
        <v>62.388710417622768</v>
      </c>
      <c r="N25">
        <v>51.884944920440638</v>
      </c>
      <c r="O25">
        <v>73.284480680110235</v>
      </c>
      <c r="P25">
        <v>22.967042728968639</v>
      </c>
      <c r="Q25">
        <v>1.2610119478672988</v>
      </c>
      <c r="R25">
        <v>9.7676072274837527</v>
      </c>
      <c r="S25">
        <v>5.9211917323619634</v>
      </c>
      <c r="T25">
        <v>0</v>
      </c>
      <c r="U25">
        <v>51.755073235685742</v>
      </c>
      <c r="V25">
        <v>0</v>
      </c>
      <c r="W25">
        <v>4.9972777437155109</v>
      </c>
      <c r="X25">
        <v>15.00413052457662</v>
      </c>
      <c r="Y25">
        <v>0</v>
      </c>
      <c r="Z25">
        <v>0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20.285769600000002</v>
      </c>
      <c r="AF25">
        <v>18.454500000000003</v>
      </c>
      <c r="AG25">
        <v>12.36363792</v>
      </c>
      <c r="AH25">
        <v>67.171467599999986</v>
      </c>
      <c r="AI25">
        <v>8.3865239999999996</v>
      </c>
      <c r="AJ25">
        <v>0</v>
      </c>
      <c r="AK25">
        <v>19.509</v>
      </c>
      <c r="AL25">
        <v>59.209269999999997</v>
      </c>
      <c r="AM25">
        <v>7.0255447619047633</v>
      </c>
      <c r="AN25">
        <v>0</v>
      </c>
      <c r="AO25">
        <v>12.91248</v>
      </c>
      <c r="AP25">
        <v>5.0635367999999996</v>
      </c>
      <c r="AQ25">
        <v>21.572980000000001</v>
      </c>
      <c r="AR25">
        <v>21.577017600000001</v>
      </c>
      <c r="AS25">
        <v>13.884078240000001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25.616795402201198</v>
      </c>
      <c r="BB25">
        <f t="shared" si="0"/>
        <v>785.04127840109618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87.770810995814443</v>
      </c>
      <c r="L26">
        <v>70.787738554165614</v>
      </c>
      <c r="M26">
        <v>62.388710417622768</v>
      </c>
      <c r="N26">
        <v>51.884944920440638</v>
      </c>
      <c r="O26">
        <v>73.284480680110235</v>
      </c>
      <c r="P26">
        <v>22.967042728968639</v>
      </c>
      <c r="Q26">
        <v>0.61953793939393931</v>
      </c>
      <c r="R26">
        <v>5.9716340525858405</v>
      </c>
      <c r="S26">
        <v>3.6022372204261579</v>
      </c>
      <c r="T26">
        <v>0</v>
      </c>
      <c r="U26">
        <v>51.755073235685742</v>
      </c>
      <c r="V26">
        <v>0</v>
      </c>
      <c r="W26">
        <v>4.9979357359965269</v>
      </c>
      <c r="X26">
        <v>15.00269705229794</v>
      </c>
      <c r="Y26">
        <v>0</v>
      </c>
      <c r="Z26">
        <v>0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20.285769600000002</v>
      </c>
      <c r="AF26">
        <v>18.454500000000003</v>
      </c>
      <c r="AG26">
        <v>12.36363792</v>
      </c>
      <c r="AH26">
        <v>67.171467599999986</v>
      </c>
      <c r="AI26">
        <v>10.063828800000001</v>
      </c>
      <c r="AJ26">
        <v>0</v>
      </c>
      <c r="AK26">
        <v>19.509</v>
      </c>
      <c r="AL26">
        <v>59.209269999999997</v>
      </c>
      <c r="AM26">
        <v>7.0255447619047633</v>
      </c>
      <c r="AN26">
        <v>0</v>
      </c>
      <c r="AO26">
        <v>12.91248</v>
      </c>
      <c r="AP26">
        <v>5.0635367999999996</v>
      </c>
      <c r="AQ26">
        <v>21.835000000000004</v>
      </c>
      <c r="AR26">
        <v>21.577017600000001</v>
      </c>
      <c r="AS26">
        <v>13.884078240000001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25.44787716597645</v>
      </c>
      <c r="BB26">
        <f t="shared" si="0"/>
        <v>779.86467430703658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87.777431911367017</v>
      </c>
      <c r="L27">
        <v>70.094172368626104</v>
      </c>
      <c r="M27">
        <v>62.388710417622768</v>
      </c>
      <c r="N27">
        <v>51.884944920440638</v>
      </c>
      <c r="O27">
        <v>73.284480680110235</v>
      </c>
      <c r="P27">
        <v>22.967042728968639</v>
      </c>
      <c r="Q27">
        <v>1.0627823345724905</v>
      </c>
      <c r="R27">
        <v>4.9245128792107788</v>
      </c>
      <c r="S27">
        <v>3.1081452860411902</v>
      </c>
      <c r="T27">
        <v>0</v>
      </c>
      <c r="U27">
        <v>51.755073235685742</v>
      </c>
      <c r="V27">
        <v>0</v>
      </c>
      <c r="W27">
        <v>4.9979357359965269</v>
      </c>
      <c r="X27">
        <v>64.789607359504444</v>
      </c>
      <c r="Y27">
        <v>0</v>
      </c>
      <c r="Z27">
        <v>0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20.285769600000002</v>
      </c>
      <c r="AF27">
        <v>18.454500000000003</v>
      </c>
      <c r="AG27">
        <v>12.36363792</v>
      </c>
      <c r="AH27">
        <v>67.171467599999986</v>
      </c>
      <c r="AI27">
        <v>15.654844799999999</v>
      </c>
      <c r="AJ27">
        <v>0</v>
      </c>
      <c r="AK27">
        <v>20.345100000000002</v>
      </c>
      <c r="AL27">
        <v>59.209269999999997</v>
      </c>
      <c r="AM27">
        <v>7.0255447619047633</v>
      </c>
      <c r="AN27">
        <v>0</v>
      </c>
      <c r="AO27">
        <v>12.91248</v>
      </c>
      <c r="AP27">
        <v>5.0635367999999996</v>
      </c>
      <c r="AQ27">
        <v>31.442400000000003</v>
      </c>
      <c r="AR27">
        <v>21.577017600000001</v>
      </c>
      <c r="AS27">
        <v>13.884078240000001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27.471430872742879</v>
      </c>
      <c r="BB27">
        <f t="shared" si="0"/>
        <v>841.87763292490831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87.775248146209549</v>
      </c>
      <c r="L28">
        <v>70.000860511143628</v>
      </c>
      <c r="M28">
        <v>62.388710417622768</v>
      </c>
      <c r="N28">
        <v>51.884944920440638</v>
      </c>
      <c r="O28">
        <v>73.284480680110235</v>
      </c>
      <c r="P28">
        <v>22.967042728968639</v>
      </c>
      <c r="Q28">
        <v>1.0627823345724905</v>
      </c>
      <c r="R28">
        <v>4.9245128792107788</v>
      </c>
      <c r="S28">
        <v>3.1081452860411902</v>
      </c>
      <c r="T28">
        <v>0</v>
      </c>
      <c r="U28">
        <v>51.755073235685742</v>
      </c>
      <c r="V28">
        <v>0</v>
      </c>
      <c r="W28">
        <v>4.9974489740082078</v>
      </c>
      <c r="X28">
        <v>64.789607359504444</v>
      </c>
      <c r="Y28">
        <v>0</v>
      </c>
      <c r="Z28">
        <v>0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20.285769600000002</v>
      </c>
      <c r="AF28">
        <v>18.454500000000003</v>
      </c>
      <c r="AG28">
        <v>12.36363792</v>
      </c>
      <c r="AH28">
        <v>67.171467599999986</v>
      </c>
      <c r="AI28">
        <v>29.073283199999999</v>
      </c>
      <c r="AJ28">
        <v>0</v>
      </c>
      <c r="AK28">
        <v>20.345100000000002</v>
      </c>
      <c r="AL28">
        <v>59.209269999999997</v>
      </c>
      <c r="AM28">
        <v>7.0255447619047633</v>
      </c>
      <c r="AN28">
        <v>0</v>
      </c>
      <c r="AO28">
        <v>12.91248</v>
      </c>
      <c r="AP28">
        <v>5.0635367999999996</v>
      </c>
      <c r="AQ28">
        <v>31.442400000000003</v>
      </c>
      <c r="AR28">
        <v>21.577017600000001</v>
      </c>
      <c r="AS28">
        <v>13.884078240000001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27.892420971790976</v>
      </c>
      <c r="BB28">
        <f t="shared" si="0"/>
        <v>854.77909884123187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87.777431911367017</v>
      </c>
      <c r="L29">
        <v>70.000860511143628</v>
      </c>
      <c r="M29">
        <v>62.388710417622768</v>
      </c>
      <c r="N29">
        <v>51.884944920440638</v>
      </c>
      <c r="O29">
        <v>73.284480680110235</v>
      </c>
      <c r="P29">
        <v>22.967042728968639</v>
      </c>
      <c r="Q29">
        <v>0</v>
      </c>
      <c r="R29">
        <v>0</v>
      </c>
      <c r="S29">
        <v>0</v>
      </c>
      <c r="T29">
        <v>0</v>
      </c>
      <c r="U29">
        <v>51.755073235685742</v>
      </c>
      <c r="V29">
        <v>0</v>
      </c>
      <c r="W29">
        <v>4.9974489740082078</v>
      </c>
      <c r="X29">
        <v>64.789607359504444</v>
      </c>
      <c r="Y29">
        <v>0</v>
      </c>
      <c r="Z29">
        <v>0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20.285769600000002</v>
      </c>
      <c r="AF29">
        <v>18.454500000000003</v>
      </c>
      <c r="AG29">
        <v>12.36363792</v>
      </c>
      <c r="AH29">
        <v>67.171467599999986</v>
      </c>
      <c r="AI29">
        <v>29.073283199999999</v>
      </c>
      <c r="AJ29">
        <v>0</v>
      </c>
      <c r="AK29">
        <v>20.345100000000002</v>
      </c>
      <c r="AL29">
        <v>59.209269999999997</v>
      </c>
      <c r="AM29">
        <v>7.0255447619047633</v>
      </c>
      <c r="AN29">
        <v>0</v>
      </c>
      <c r="AO29">
        <v>12.91248</v>
      </c>
      <c r="AP29">
        <v>5.0635367999999996</v>
      </c>
      <c r="AQ29">
        <v>31.442400000000003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27.60903154205959</v>
      </c>
      <c r="BB29">
        <f t="shared" si="0"/>
        <v>846.09448390989633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87.775248146209549</v>
      </c>
      <c r="L30">
        <v>70.000860511143628</v>
      </c>
      <c r="M30">
        <v>62.388710417622768</v>
      </c>
      <c r="N30">
        <v>51.884944920440638</v>
      </c>
      <c r="O30">
        <v>73.284480680110235</v>
      </c>
      <c r="P30">
        <v>22.967042728968639</v>
      </c>
      <c r="Q30">
        <v>1.0627823345724905</v>
      </c>
      <c r="R30">
        <v>4.9245128792107788</v>
      </c>
      <c r="S30">
        <v>3.1081452860411902</v>
      </c>
      <c r="T30">
        <v>0</v>
      </c>
      <c r="U30">
        <v>51.755073235685742</v>
      </c>
      <c r="V30">
        <v>0</v>
      </c>
      <c r="W30">
        <v>4.9974489740082078</v>
      </c>
      <c r="X30">
        <v>64.789607359504444</v>
      </c>
      <c r="Y30">
        <v>0</v>
      </c>
      <c r="Z30">
        <v>0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20.285769600000002</v>
      </c>
      <c r="AF30">
        <v>18.454500000000003</v>
      </c>
      <c r="AG30">
        <v>12.36363792</v>
      </c>
      <c r="AH30">
        <v>67.171467599999986</v>
      </c>
      <c r="AI30">
        <v>29.073283199999999</v>
      </c>
      <c r="AJ30">
        <v>0</v>
      </c>
      <c r="AK30">
        <v>20.345100000000002</v>
      </c>
      <c r="AL30">
        <v>59.209269999999997</v>
      </c>
      <c r="AM30">
        <v>7.0255447619047633</v>
      </c>
      <c r="AN30">
        <v>0</v>
      </c>
      <c r="AO30">
        <v>12.91248</v>
      </c>
      <c r="AP30">
        <v>5.0635367999999996</v>
      </c>
      <c r="AQ30">
        <v>31.442400000000003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27.896378602990971</v>
      </c>
      <c r="BB30">
        <f t="shared" si="0"/>
        <v>854.90039358363197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88.238856005674378</v>
      </c>
      <c r="L31">
        <v>70.094172368626104</v>
      </c>
      <c r="M31">
        <v>62.388710417622768</v>
      </c>
      <c r="N31">
        <v>51.884944920440638</v>
      </c>
      <c r="O31">
        <v>73.284480680110235</v>
      </c>
      <c r="P31">
        <v>22.967042728968639</v>
      </c>
      <c r="Q31">
        <v>1.9843929065606363</v>
      </c>
      <c r="R31">
        <v>8.4260669451022618</v>
      </c>
      <c r="S31">
        <v>5.4328856975772766</v>
      </c>
      <c r="T31">
        <v>0</v>
      </c>
      <c r="U31">
        <v>51.755073235685742</v>
      </c>
      <c r="V31">
        <v>0</v>
      </c>
      <c r="W31">
        <v>4.9987849331713239</v>
      </c>
      <c r="X31">
        <v>15.002539690790348</v>
      </c>
      <c r="Y31">
        <v>0</v>
      </c>
      <c r="Z31">
        <v>0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20.285769600000002</v>
      </c>
      <c r="AF31">
        <v>18.454500000000003</v>
      </c>
      <c r="AG31">
        <v>12.36363792</v>
      </c>
      <c r="AH31">
        <v>67.171467599999986</v>
      </c>
      <c r="AI31">
        <v>29.073283199999999</v>
      </c>
      <c r="AJ31">
        <v>0</v>
      </c>
      <c r="AK31">
        <v>20.345100000000002</v>
      </c>
      <c r="AL31">
        <v>59.209269999999997</v>
      </c>
      <c r="AM31">
        <v>7.0255447619047633</v>
      </c>
      <c r="AN31">
        <v>0</v>
      </c>
      <c r="AO31">
        <v>12.91248</v>
      </c>
      <c r="AP31">
        <v>5.0635367999999996</v>
      </c>
      <c r="AQ31">
        <v>31.442400000000003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26.553981945521599</v>
      </c>
      <c r="BB31">
        <f t="shared" si="0"/>
        <v>813.7618832979133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88.235526029244866</v>
      </c>
      <c r="L32">
        <v>70.094172368626104</v>
      </c>
      <c r="M32">
        <v>62.388710417622768</v>
      </c>
      <c r="N32">
        <v>51.884944920440638</v>
      </c>
      <c r="O32">
        <v>73.284480680110235</v>
      </c>
      <c r="P32">
        <v>22.967042728968639</v>
      </c>
      <c r="Q32">
        <v>1.9843929065606363</v>
      </c>
      <c r="R32">
        <v>8.4260669451022618</v>
      </c>
      <c r="S32">
        <v>5.4328856975772766</v>
      </c>
      <c r="T32">
        <v>0</v>
      </c>
      <c r="U32">
        <v>51.755073235685742</v>
      </c>
      <c r="V32">
        <v>0</v>
      </c>
      <c r="W32">
        <v>4.9987849331713239</v>
      </c>
      <c r="X32">
        <v>15.002539690790348</v>
      </c>
      <c r="Y32">
        <v>0</v>
      </c>
      <c r="Z32">
        <v>0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20.285769600000002</v>
      </c>
      <c r="AF32">
        <v>18.454500000000003</v>
      </c>
      <c r="AG32">
        <v>12.36363792</v>
      </c>
      <c r="AH32">
        <v>67.171467599999986</v>
      </c>
      <c r="AI32">
        <v>29.073283199999999</v>
      </c>
      <c r="AJ32">
        <v>0</v>
      </c>
      <c r="AK32">
        <v>20.345100000000002</v>
      </c>
      <c r="AL32">
        <v>59.209269999999997</v>
      </c>
      <c r="AM32">
        <v>7.0255447619047633</v>
      </c>
      <c r="AN32">
        <v>0</v>
      </c>
      <c r="AO32">
        <v>12.91248</v>
      </c>
      <c r="AP32">
        <v>5.0635367999999996</v>
      </c>
      <c r="AQ32">
        <v>31.442400000000003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26.55387676481449</v>
      </c>
      <c r="BB32">
        <f t="shared" si="0"/>
        <v>813.75865850219088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88.238856005674378</v>
      </c>
      <c r="L33">
        <v>71.479296739065703</v>
      </c>
      <c r="M33">
        <v>62.388710417622768</v>
      </c>
      <c r="N33">
        <v>51.884944920440638</v>
      </c>
      <c r="O33">
        <v>73.284480680110235</v>
      </c>
      <c r="P33">
        <v>22.967042728968639</v>
      </c>
      <c r="Q33">
        <v>1.9843929065606363</v>
      </c>
      <c r="R33">
        <v>8.4260669451022618</v>
      </c>
      <c r="S33">
        <v>5.4328856975772766</v>
      </c>
      <c r="T33">
        <v>0</v>
      </c>
      <c r="U33">
        <v>51.755073235685742</v>
      </c>
      <c r="V33">
        <v>0</v>
      </c>
      <c r="W33">
        <v>4.9987849331713239</v>
      </c>
      <c r="X33">
        <v>14.998347790169349</v>
      </c>
      <c r="Y33">
        <v>0</v>
      </c>
      <c r="Z33">
        <v>0</v>
      </c>
      <c r="AA33">
        <v>18.736272</v>
      </c>
      <c r="AB33">
        <v>17.352844703999999</v>
      </c>
      <c r="AC33">
        <v>0</v>
      </c>
      <c r="AD33">
        <v>16.071074639999999</v>
      </c>
      <c r="AE33">
        <v>20.285769600000002</v>
      </c>
      <c r="AF33">
        <v>18.454500000000003</v>
      </c>
      <c r="AG33">
        <v>12.36363792</v>
      </c>
      <c r="AH33">
        <v>67.171467599999986</v>
      </c>
      <c r="AI33">
        <v>29.073283199999999</v>
      </c>
      <c r="AJ33">
        <v>0</v>
      </c>
      <c r="AK33">
        <v>20.345100000000002</v>
      </c>
      <c r="AL33">
        <v>59.209269999999997</v>
      </c>
      <c r="AM33">
        <v>7.0255447619047633</v>
      </c>
      <c r="AN33">
        <v>0</v>
      </c>
      <c r="AO33">
        <v>12.91248</v>
      </c>
      <c r="AP33">
        <v>5.0635367999999996</v>
      </c>
      <c r="AQ33">
        <v>31.442400000000003</v>
      </c>
      <c r="AR33">
        <v>21.577017600000001</v>
      </c>
      <c r="AS33">
        <v>13.884078240000001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26.190307022441793</v>
      </c>
      <c r="BB33">
        <f t="shared" si="0"/>
        <v>802.61685304361185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88.235526029244866</v>
      </c>
      <c r="L34">
        <v>71.479296739065703</v>
      </c>
      <c r="M34">
        <v>62.388710417622768</v>
      </c>
      <c r="N34">
        <v>51.884944920440638</v>
      </c>
      <c r="O34">
        <v>73.284480680110235</v>
      </c>
      <c r="P34">
        <v>22.967042728968639</v>
      </c>
      <c r="Q34">
        <v>1.9843929065606363</v>
      </c>
      <c r="R34">
        <v>8.4260669451022618</v>
      </c>
      <c r="S34">
        <v>5.4328856975772766</v>
      </c>
      <c r="T34">
        <v>0</v>
      </c>
      <c r="U34">
        <v>51.755073235685742</v>
      </c>
      <c r="V34">
        <v>0</v>
      </c>
      <c r="W34">
        <v>4.9972777437155109</v>
      </c>
      <c r="X34">
        <v>15.00413052457662</v>
      </c>
      <c r="Y34">
        <v>0</v>
      </c>
      <c r="Z34">
        <v>0</v>
      </c>
      <c r="AA34">
        <v>18.736272</v>
      </c>
      <c r="AB34">
        <v>0</v>
      </c>
      <c r="AC34">
        <v>0</v>
      </c>
      <c r="AD34">
        <v>16.071074639999999</v>
      </c>
      <c r="AE34">
        <v>20.285769600000002</v>
      </c>
      <c r="AF34">
        <v>18.454500000000003</v>
      </c>
      <c r="AG34">
        <v>12.36363792</v>
      </c>
      <c r="AH34">
        <v>67.171467599999986</v>
      </c>
      <c r="AI34">
        <v>19.568556000000001</v>
      </c>
      <c r="AJ34">
        <v>0</v>
      </c>
      <c r="AK34">
        <v>20.345100000000002</v>
      </c>
      <c r="AL34">
        <v>59.209269999999997</v>
      </c>
      <c r="AM34">
        <v>7.0255447619047633</v>
      </c>
      <c r="AN34">
        <v>0</v>
      </c>
      <c r="AO34">
        <v>12.91248</v>
      </c>
      <c r="AP34">
        <v>5.0635367999999996</v>
      </c>
      <c r="AQ34">
        <v>31.442400000000003</v>
      </c>
      <c r="AR34">
        <v>21.577017600000001</v>
      </c>
      <c r="AS34">
        <v>13.884078240000001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25.341637409755151</v>
      </c>
      <c r="BB34">
        <f t="shared" si="0"/>
        <v>776.60889632082035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88.238856005674378</v>
      </c>
      <c r="L35">
        <v>71.48834559823058</v>
      </c>
      <c r="M35">
        <v>62.388710417622768</v>
      </c>
      <c r="N35">
        <v>51.884944920440638</v>
      </c>
      <c r="O35">
        <v>73.284480680110235</v>
      </c>
      <c r="P35">
        <v>22.967042728968639</v>
      </c>
      <c r="Q35">
        <v>1.9843929065606363</v>
      </c>
      <c r="R35">
        <v>8.4260669451022618</v>
      </c>
      <c r="S35">
        <v>5.4328856975772766</v>
      </c>
      <c r="T35">
        <v>0</v>
      </c>
      <c r="U35">
        <v>51.755073235685742</v>
      </c>
      <c r="V35">
        <v>0</v>
      </c>
      <c r="W35">
        <v>4.9972777437155109</v>
      </c>
      <c r="X35">
        <v>15.00413052457662</v>
      </c>
      <c r="Y35">
        <v>0</v>
      </c>
      <c r="Z35">
        <v>0</v>
      </c>
      <c r="AA35">
        <v>18.736272</v>
      </c>
      <c r="AB35">
        <v>0</v>
      </c>
      <c r="AC35">
        <v>0</v>
      </c>
      <c r="AD35">
        <v>16.071074639999999</v>
      </c>
      <c r="AE35">
        <v>20.285769600000002</v>
      </c>
      <c r="AF35">
        <v>18.454500000000003</v>
      </c>
      <c r="AG35">
        <v>12.36363792</v>
      </c>
      <c r="AH35">
        <v>67.171467599999986</v>
      </c>
      <c r="AI35">
        <v>19.568556000000001</v>
      </c>
      <c r="AJ35">
        <v>0</v>
      </c>
      <c r="AK35">
        <v>21.181200000000004</v>
      </c>
      <c r="AL35">
        <v>59.209269999999997</v>
      </c>
      <c r="AM35">
        <v>7.0255447619047633</v>
      </c>
      <c r="AN35">
        <v>0</v>
      </c>
      <c r="AO35">
        <v>12.91248</v>
      </c>
      <c r="AP35">
        <v>5.0635367999999996</v>
      </c>
      <c r="AQ35">
        <v>31.442400000000003</v>
      </c>
      <c r="AR35">
        <v>21.577017600000001</v>
      </c>
      <c r="AS35">
        <v>13.884078240000001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25.368449174597266</v>
      </c>
      <c r="BB35">
        <f t="shared" si="0"/>
        <v>777.43056339157272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88.235526029244866</v>
      </c>
      <c r="L36">
        <v>71.48834559823058</v>
      </c>
      <c r="M36">
        <v>62.388710417622768</v>
      </c>
      <c r="N36">
        <v>51.884944920440638</v>
      </c>
      <c r="O36">
        <v>73.284480680110235</v>
      </c>
      <c r="P36">
        <v>22.967042728968639</v>
      </c>
      <c r="Q36">
        <v>1.9843929065606363</v>
      </c>
      <c r="R36">
        <v>8.4260669451022618</v>
      </c>
      <c r="S36">
        <v>5.4328856975772766</v>
      </c>
      <c r="T36">
        <v>0</v>
      </c>
      <c r="U36">
        <v>51.755073235685742</v>
      </c>
      <c r="V36">
        <v>0</v>
      </c>
      <c r="W36">
        <v>4.9972777437155109</v>
      </c>
      <c r="X36">
        <v>15.00413052457662</v>
      </c>
      <c r="Y36">
        <v>0</v>
      </c>
      <c r="Z36">
        <v>0</v>
      </c>
      <c r="AA36">
        <v>18.736272</v>
      </c>
      <c r="AB36">
        <v>0</v>
      </c>
      <c r="AC36">
        <v>0</v>
      </c>
      <c r="AD36">
        <v>16.071074639999999</v>
      </c>
      <c r="AE36">
        <v>20.285769600000002</v>
      </c>
      <c r="AF36">
        <v>18.454500000000003</v>
      </c>
      <c r="AG36">
        <v>12.36363792</v>
      </c>
      <c r="AH36">
        <v>67.171467599999986</v>
      </c>
      <c r="AI36">
        <v>19.568556000000001</v>
      </c>
      <c r="AJ36">
        <v>0</v>
      </c>
      <c r="AK36">
        <v>21.181200000000004</v>
      </c>
      <c r="AL36">
        <v>59.209269999999997</v>
      </c>
      <c r="AM36">
        <v>7.0255447619047633</v>
      </c>
      <c r="AN36">
        <v>0</v>
      </c>
      <c r="AO36">
        <v>12.91248</v>
      </c>
      <c r="AP36">
        <v>5.0635367999999996</v>
      </c>
      <c r="AQ36">
        <v>31.442400000000003</v>
      </c>
      <c r="AR36">
        <v>21.577017600000001</v>
      </c>
      <c r="AS36">
        <v>13.884078240000001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25.368343993890157</v>
      </c>
      <c r="BB36">
        <f t="shared" si="0"/>
        <v>777.4273385958503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88.238856005674378</v>
      </c>
      <c r="L37">
        <v>71.48834559823058</v>
      </c>
      <c r="M37">
        <v>62.388710417622768</v>
      </c>
      <c r="N37">
        <v>51.884944920440638</v>
      </c>
      <c r="O37">
        <v>73.284480680110235</v>
      </c>
      <c r="P37">
        <v>22.967042728968639</v>
      </c>
      <c r="Q37">
        <v>1.9843929065606363</v>
      </c>
      <c r="R37">
        <v>8.4260669451022618</v>
      </c>
      <c r="S37">
        <v>5.4328856975772766</v>
      </c>
      <c r="T37">
        <v>0</v>
      </c>
      <c r="U37">
        <v>51.755073235685742</v>
      </c>
      <c r="V37">
        <v>0</v>
      </c>
      <c r="W37">
        <v>4.9972777437155109</v>
      </c>
      <c r="X37">
        <v>15.00413052457662</v>
      </c>
      <c r="Y37">
        <v>0</v>
      </c>
      <c r="Z37">
        <v>0</v>
      </c>
      <c r="AA37">
        <v>18.736272</v>
      </c>
      <c r="AB37">
        <v>0</v>
      </c>
      <c r="AC37">
        <v>0</v>
      </c>
      <c r="AD37">
        <v>16.071074639999999</v>
      </c>
      <c r="AE37">
        <v>20.285769600000002</v>
      </c>
      <c r="AF37">
        <v>18.454500000000003</v>
      </c>
      <c r="AG37">
        <v>12.36363792</v>
      </c>
      <c r="AH37">
        <v>67.171467599999986</v>
      </c>
      <c r="AI37">
        <v>19.568556000000001</v>
      </c>
      <c r="AJ37">
        <v>0</v>
      </c>
      <c r="AK37">
        <v>21.181200000000004</v>
      </c>
      <c r="AL37">
        <v>59.209269999999997</v>
      </c>
      <c r="AM37">
        <v>7.0255447619047633</v>
      </c>
      <c r="AN37">
        <v>0</v>
      </c>
      <c r="AO37">
        <v>12.91248</v>
      </c>
      <c r="AP37">
        <v>5.0635367999999996</v>
      </c>
      <c r="AQ37">
        <v>31.442400000000003</v>
      </c>
      <c r="AR37">
        <v>21.577017600000001</v>
      </c>
      <c r="AS37">
        <v>13.884078240000001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25.368449174597266</v>
      </c>
      <c r="BB37">
        <f t="shared" si="0"/>
        <v>777.43056339157272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88.235526029244866</v>
      </c>
      <c r="L38">
        <v>71.48834559823058</v>
      </c>
      <c r="M38">
        <v>62.388710417622768</v>
      </c>
      <c r="N38">
        <v>51.884944920440638</v>
      </c>
      <c r="O38">
        <v>73.284480680110235</v>
      </c>
      <c r="P38">
        <v>22.967042728968639</v>
      </c>
      <c r="Q38">
        <v>1.9843929065606363</v>
      </c>
      <c r="R38">
        <v>8.4260669451022618</v>
      </c>
      <c r="S38">
        <v>5.4328856975772766</v>
      </c>
      <c r="T38">
        <v>0</v>
      </c>
      <c r="U38">
        <v>51.755073235685742</v>
      </c>
      <c r="V38">
        <v>0</v>
      </c>
      <c r="W38">
        <v>4.9972777437155109</v>
      </c>
      <c r="X38">
        <v>15.00413052457662</v>
      </c>
      <c r="Y38">
        <v>0</v>
      </c>
      <c r="Z38">
        <v>0</v>
      </c>
      <c r="AA38">
        <v>18.736272</v>
      </c>
      <c r="AB38">
        <v>0</v>
      </c>
      <c r="AC38">
        <v>0</v>
      </c>
      <c r="AD38">
        <v>16.071074639999999</v>
      </c>
      <c r="AE38">
        <v>20.285769600000002</v>
      </c>
      <c r="AF38">
        <v>18.454500000000003</v>
      </c>
      <c r="AG38">
        <v>12.36363792</v>
      </c>
      <c r="AH38">
        <v>67.171467599999986</v>
      </c>
      <c r="AI38">
        <v>19.568556000000001</v>
      </c>
      <c r="AJ38">
        <v>0</v>
      </c>
      <c r="AK38">
        <v>21.181200000000004</v>
      </c>
      <c r="AL38">
        <v>59.209269999999997</v>
      </c>
      <c r="AM38">
        <v>7.0255447619047633</v>
      </c>
      <c r="AN38">
        <v>0</v>
      </c>
      <c r="AO38">
        <v>12.91248</v>
      </c>
      <c r="AP38">
        <v>5.0635367999999996</v>
      </c>
      <c r="AQ38">
        <v>31.442400000000003</v>
      </c>
      <c r="AR38">
        <v>21.577017600000001</v>
      </c>
      <c r="AS38">
        <v>13.884078240000001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25.368343993890157</v>
      </c>
      <c r="BB38">
        <f t="shared" si="0"/>
        <v>777.4273385958503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88.237357367088606</v>
      </c>
      <c r="L39">
        <v>71.48834559823058</v>
      </c>
      <c r="M39">
        <v>62.388710417622768</v>
      </c>
      <c r="N39">
        <v>51.884944920440638</v>
      </c>
      <c r="O39">
        <v>73.284480680110235</v>
      </c>
      <c r="P39">
        <v>22.967042728968639</v>
      </c>
      <c r="Q39">
        <v>1.9843929065606363</v>
      </c>
      <c r="R39">
        <v>8.4260669451022618</v>
      </c>
      <c r="S39">
        <v>5.4328856975772766</v>
      </c>
      <c r="T39">
        <v>0</v>
      </c>
      <c r="U39">
        <v>51.755073235685742</v>
      </c>
      <c r="V39">
        <v>0</v>
      </c>
      <c r="W39">
        <v>4.9972777437155109</v>
      </c>
      <c r="X39">
        <v>15.00413052457662</v>
      </c>
      <c r="Y39">
        <v>0</v>
      </c>
      <c r="Z39">
        <v>0</v>
      </c>
      <c r="AA39">
        <v>18.736272</v>
      </c>
      <c r="AB39">
        <v>0</v>
      </c>
      <c r="AC39">
        <v>0</v>
      </c>
      <c r="AD39">
        <v>16.071074639999999</v>
      </c>
      <c r="AE39">
        <v>20.285769600000002</v>
      </c>
      <c r="AF39">
        <v>12.302999999999999</v>
      </c>
      <c r="AG39">
        <v>12.36363792</v>
      </c>
      <c r="AH39">
        <v>67.171467599999986</v>
      </c>
      <c r="AI39">
        <v>19.568556000000001</v>
      </c>
      <c r="AJ39">
        <v>0</v>
      </c>
      <c r="AK39">
        <v>21.181200000000004</v>
      </c>
      <c r="AL39">
        <v>59.209269999999997</v>
      </c>
      <c r="AM39">
        <v>7.0255447619047633</v>
      </c>
      <c r="AN39">
        <v>0</v>
      </c>
      <c r="AO39">
        <v>12.91248</v>
      </c>
      <c r="AP39">
        <v>5.0635367999999996</v>
      </c>
      <c r="AQ39">
        <v>31.442400000000003</v>
      </c>
      <c r="AR39">
        <v>21.577017600000001</v>
      </c>
      <c r="AS39">
        <v>13.884078240000001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25.174014310281656</v>
      </c>
      <c r="BB39">
        <f t="shared" si="0"/>
        <v>771.47199961730246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88.241729982102314</v>
      </c>
      <c r="L40">
        <v>71.48834559823058</v>
      </c>
      <c r="M40">
        <v>62.388710417622768</v>
      </c>
      <c r="N40">
        <v>51.884944920440638</v>
      </c>
      <c r="O40">
        <v>73.284480680110235</v>
      </c>
      <c r="P40">
        <v>22.967042728968639</v>
      </c>
      <c r="Q40">
        <v>1.9843929065606363</v>
      </c>
      <c r="R40">
        <v>8.4260669451022618</v>
      </c>
      <c r="S40">
        <v>5.4328856975772766</v>
      </c>
      <c r="T40">
        <v>0</v>
      </c>
      <c r="U40">
        <v>51.755073235685742</v>
      </c>
      <c r="V40">
        <v>0</v>
      </c>
      <c r="W40">
        <v>4.9972777437155109</v>
      </c>
      <c r="X40">
        <v>15.00413052457662</v>
      </c>
      <c r="Y40">
        <v>0</v>
      </c>
      <c r="Z40">
        <v>0</v>
      </c>
      <c r="AA40">
        <v>18.736272</v>
      </c>
      <c r="AB40">
        <v>0</v>
      </c>
      <c r="AC40">
        <v>0</v>
      </c>
      <c r="AD40">
        <v>16.071074639999999</v>
      </c>
      <c r="AE40">
        <v>20.285769600000002</v>
      </c>
      <c r="AF40">
        <v>12.302999999999999</v>
      </c>
      <c r="AG40">
        <v>12.36363792</v>
      </c>
      <c r="AH40">
        <v>67.171467599999986</v>
      </c>
      <c r="AI40">
        <v>19.568556000000001</v>
      </c>
      <c r="AJ40">
        <v>0</v>
      </c>
      <c r="AK40">
        <v>21.181200000000004</v>
      </c>
      <c r="AL40">
        <v>59.209269999999997</v>
      </c>
      <c r="AM40">
        <v>7.0255447619047633</v>
      </c>
      <c r="AN40">
        <v>0</v>
      </c>
      <c r="AO40">
        <v>12.91248</v>
      </c>
      <c r="AP40">
        <v>5.0635367999999996</v>
      </c>
      <c r="AQ40">
        <v>31.442400000000003</v>
      </c>
      <c r="AR40">
        <v>21.577017600000001</v>
      </c>
      <c r="AS40">
        <v>13.884078240000001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25.174152555022665</v>
      </c>
      <c r="BB40">
        <f t="shared" si="0"/>
        <v>771.47623398757503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88.296996350375153</v>
      </c>
      <c r="L41">
        <v>71.48834559823058</v>
      </c>
      <c r="M41">
        <v>62.388710417622768</v>
      </c>
      <c r="N41">
        <v>51.884944920440638</v>
      </c>
      <c r="O41">
        <v>73.284480680110235</v>
      </c>
      <c r="P41">
        <v>22.967042728968639</v>
      </c>
      <c r="Q41">
        <v>1.9910671108910887</v>
      </c>
      <c r="R41">
        <v>9.7676072274837527</v>
      </c>
      <c r="S41">
        <v>5.9211917323619634</v>
      </c>
      <c r="T41">
        <v>0</v>
      </c>
      <c r="U41">
        <v>51.755073235685742</v>
      </c>
      <c r="V41">
        <v>0</v>
      </c>
      <c r="W41">
        <v>4.9972777437155109</v>
      </c>
      <c r="X41">
        <v>15.00413052457662</v>
      </c>
      <c r="Y41">
        <v>0</v>
      </c>
      <c r="Z41">
        <v>0</v>
      </c>
      <c r="AA41">
        <v>18.736272</v>
      </c>
      <c r="AB41">
        <v>0</v>
      </c>
      <c r="AC41">
        <v>0</v>
      </c>
      <c r="AD41">
        <v>16.071074639999999</v>
      </c>
      <c r="AE41">
        <v>20.285769600000002</v>
      </c>
      <c r="AF41">
        <v>12.302999999999999</v>
      </c>
      <c r="AG41">
        <v>12.36363792</v>
      </c>
      <c r="AH41">
        <v>67.171467599999986</v>
      </c>
      <c r="AI41">
        <v>19.568556000000001</v>
      </c>
      <c r="AJ41">
        <v>0</v>
      </c>
      <c r="AK41">
        <v>21.181200000000004</v>
      </c>
      <c r="AL41">
        <v>59.209269999999997</v>
      </c>
      <c r="AM41">
        <v>7.0255447619047633</v>
      </c>
      <c r="AN41">
        <v>0</v>
      </c>
      <c r="AO41">
        <v>12.654230400000001</v>
      </c>
      <c r="AP41">
        <v>5.0635367999999996</v>
      </c>
      <c r="AQ41">
        <v>31.442400000000003</v>
      </c>
      <c r="AR41">
        <v>21.577017600000001</v>
      </c>
      <c r="AS41">
        <v>13.884078240000001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25.225772144873332</v>
      </c>
      <c r="BB41">
        <f t="shared" si="0"/>
        <v>773.05815168749393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88.291074801500756</v>
      </c>
      <c r="L42">
        <v>71.48834559823058</v>
      </c>
      <c r="M42">
        <v>62.388710417622768</v>
      </c>
      <c r="N42">
        <v>51.884944920440638</v>
      </c>
      <c r="O42">
        <v>73.284480680110235</v>
      </c>
      <c r="P42">
        <v>22.967042728968639</v>
      </c>
      <c r="Q42">
        <v>1.9910671108910887</v>
      </c>
      <c r="R42">
        <v>9.7676072274837527</v>
      </c>
      <c r="S42">
        <v>5.9211917323619634</v>
      </c>
      <c r="T42">
        <v>0</v>
      </c>
      <c r="U42">
        <v>51.755073235685742</v>
      </c>
      <c r="V42">
        <v>0</v>
      </c>
      <c r="W42">
        <v>4.9972777437155109</v>
      </c>
      <c r="X42">
        <v>15.00413052457662</v>
      </c>
      <c r="Y42">
        <v>0</v>
      </c>
      <c r="Z42">
        <v>0</v>
      </c>
      <c r="AA42">
        <v>18.736272</v>
      </c>
      <c r="AB42">
        <v>0</v>
      </c>
      <c r="AC42">
        <v>0</v>
      </c>
      <c r="AD42">
        <v>16.071074639999999</v>
      </c>
      <c r="AE42">
        <v>20.285769600000002</v>
      </c>
      <c r="AF42">
        <v>12.302999999999999</v>
      </c>
      <c r="AG42">
        <v>12.36363792</v>
      </c>
      <c r="AH42">
        <v>67.171467599999986</v>
      </c>
      <c r="AI42">
        <v>19.568556000000001</v>
      </c>
      <c r="AJ42">
        <v>0</v>
      </c>
      <c r="AK42">
        <v>21.181200000000004</v>
      </c>
      <c r="AL42">
        <v>59.209269999999997</v>
      </c>
      <c r="AM42">
        <v>7.0255447619047633</v>
      </c>
      <c r="AN42">
        <v>0</v>
      </c>
      <c r="AO42">
        <v>12.654230400000001</v>
      </c>
      <c r="AP42">
        <v>5.0635367999999996</v>
      </c>
      <c r="AQ42">
        <v>31.442400000000003</v>
      </c>
      <c r="AR42">
        <v>21.577017600000001</v>
      </c>
      <c r="AS42">
        <v>13.884078240000001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25.225585572400092</v>
      </c>
      <c r="BB42">
        <f t="shared" si="0"/>
        <v>773.05241671109286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88.298645823503762</v>
      </c>
      <c r="L43">
        <v>71.48834559823058</v>
      </c>
      <c r="M43">
        <v>62.388710417622768</v>
      </c>
      <c r="N43">
        <v>51.884944920440638</v>
      </c>
      <c r="O43">
        <v>73.284480680110235</v>
      </c>
      <c r="P43">
        <v>22.967042728968639</v>
      </c>
      <c r="Q43">
        <v>1.9725464123505978</v>
      </c>
      <c r="R43">
        <v>9.6944125565949495</v>
      </c>
      <c r="S43">
        <v>5.8846145181187355</v>
      </c>
      <c r="T43">
        <v>0</v>
      </c>
      <c r="U43">
        <v>51.755073235685742</v>
      </c>
      <c r="V43">
        <v>0</v>
      </c>
      <c r="W43">
        <v>4.9972777437155109</v>
      </c>
      <c r="X43">
        <v>15.00413052457662</v>
      </c>
      <c r="Y43">
        <v>0</v>
      </c>
      <c r="Z43">
        <v>0</v>
      </c>
      <c r="AA43">
        <v>18.736272</v>
      </c>
      <c r="AB43">
        <v>0</v>
      </c>
      <c r="AC43">
        <v>0</v>
      </c>
      <c r="AD43">
        <v>16.071074639999999</v>
      </c>
      <c r="AE43">
        <v>20.285769600000002</v>
      </c>
      <c r="AF43">
        <v>4.4427500000000002</v>
      </c>
      <c r="AG43">
        <v>12.36363792</v>
      </c>
      <c r="AH43">
        <v>67.171467599999986</v>
      </c>
      <c r="AI43">
        <v>19.568556000000001</v>
      </c>
      <c r="AJ43">
        <v>0</v>
      </c>
      <c r="AK43">
        <v>21.348420000000001</v>
      </c>
      <c r="AL43">
        <v>59.209269999999997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31.442400000000003</v>
      </c>
      <c r="AR43">
        <v>21.577017600000001</v>
      </c>
      <c r="AS43">
        <v>13.884078240000001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24.978669994634942</v>
      </c>
      <c r="BB43">
        <f t="shared" si="0"/>
        <v>765.48558072718845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88.297540213992832</v>
      </c>
      <c r="L44">
        <v>71.48834559823058</v>
      </c>
      <c r="M44">
        <v>62.388710417622768</v>
      </c>
      <c r="N44">
        <v>51.884944920440638</v>
      </c>
      <c r="O44">
        <v>73.284480680110235</v>
      </c>
      <c r="P44">
        <v>22.967042728968639</v>
      </c>
      <c r="Q44">
        <v>1.9725464123505978</v>
      </c>
      <c r="R44">
        <v>9.6944125565949495</v>
      </c>
      <c r="S44">
        <v>5.8846145181187355</v>
      </c>
      <c r="T44">
        <v>0</v>
      </c>
      <c r="U44">
        <v>51.755073235685742</v>
      </c>
      <c r="V44">
        <v>0</v>
      </c>
      <c r="W44">
        <v>19.727981654676256</v>
      </c>
      <c r="X44">
        <v>64.787277796587489</v>
      </c>
      <c r="Y44">
        <v>0</v>
      </c>
      <c r="Z44">
        <v>0</v>
      </c>
      <c r="AA44">
        <v>18.736272</v>
      </c>
      <c r="AB44">
        <v>0</v>
      </c>
      <c r="AC44">
        <v>0</v>
      </c>
      <c r="AD44">
        <v>16.071074639999999</v>
      </c>
      <c r="AE44">
        <v>20.285769600000002</v>
      </c>
      <c r="AF44">
        <v>4.4427500000000002</v>
      </c>
      <c r="AG44">
        <v>12.36363792</v>
      </c>
      <c r="AH44">
        <v>67.171467599999986</v>
      </c>
      <c r="AI44">
        <v>19.568556000000001</v>
      </c>
      <c r="AJ44">
        <v>0</v>
      </c>
      <c r="AK44">
        <v>21.348420000000001</v>
      </c>
      <c r="AL44">
        <v>59.209269999999997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31.442400000000003</v>
      </c>
      <c r="AR44">
        <v>21.577017600000001</v>
      </c>
      <c r="AS44">
        <v>13.884078240000001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27.017272818063297</v>
      </c>
      <c r="BB44">
        <f t="shared" si="0"/>
        <v>827.95972347722068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88.298645823503762</v>
      </c>
      <c r="L45">
        <v>71.48834559823058</v>
      </c>
      <c r="M45">
        <v>62.388710417622768</v>
      </c>
      <c r="N45">
        <v>51.884944920440638</v>
      </c>
      <c r="O45">
        <v>73.284480680110235</v>
      </c>
      <c r="P45">
        <v>22.967042728968639</v>
      </c>
      <c r="Q45">
        <v>1.9725464123505978</v>
      </c>
      <c r="R45">
        <v>9.6944125565949495</v>
      </c>
      <c r="S45">
        <v>5.8846145181187355</v>
      </c>
      <c r="T45">
        <v>0</v>
      </c>
      <c r="U45">
        <v>51.755073235685742</v>
      </c>
      <c r="V45">
        <v>0</v>
      </c>
      <c r="W45">
        <v>19.727981654676256</v>
      </c>
      <c r="X45">
        <v>64.787277795983599</v>
      </c>
      <c r="Y45">
        <v>0</v>
      </c>
      <c r="Z45">
        <v>0</v>
      </c>
      <c r="AA45">
        <v>18.736272</v>
      </c>
      <c r="AB45">
        <v>0</v>
      </c>
      <c r="AC45">
        <v>0</v>
      </c>
      <c r="AD45">
        <v>16.071074639999999</v>
      </c>
      <c r="AE45">
        <v>20.285769600000002</v>
      </c>
      <c r="AF45">
        <v>4.4427500000000002</v>
      </c>
      <c r="AG45">
        <v>12.36363792</v>
      </c>
      <c r="AH45">
        <v>67.171467599999986</v>
      </c>
      <c r="AI45">
        <v>19.568556000000001</v>
      </c>
      <c r="AJ45">
        <v>0</v>
      </c>
      <c r="AK45">
        <v>21.459900000000005</v>
      </c>
      <c r="AL45">
        <v>59.209269999999997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31.442400000000003</v>
      </c>
      <c r="AR45">
        <v>21.577017600000001</v>
      </c>
      <c r="AS45">
        <v>13.884078240000001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27.020830092508419</v>
      </c>
      <c r="BB45">
        <f t="shared" si="0"/>
        <v>828.06875181168277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88.297540213992832</v>
      </c>
      <c r="L46">
        <v>71.48834559823058</v>
      </c>
      <c r="M46">
        <v>62.388710417622768</v>
      </c>
      <c r="N46">
        <v>51.884944920440638</v>
      </c>
      <c r="O46">
        <v>73.284480680110235</v>
      </c>
      <c r="P46">
        <v>22.967042728968639</v>
      </c>
      <c r="Q46">
        <v>1.9725464123505978</v>
      </c>
      <c r="R46">
        <v>9.6944125565949495</v>
      </c>
      <c r="S46">
        <v>5.8846145181187355</v>
      </c>
      <c r="T46">
        <v>0</v>
      </c>
      <c r="U46">
        <v>51.755073235685742</v>
      </c>
      <c r="V46">
        <v>0</v>
      </c>
      <c r="W46">
        <v>19.727981654676256</v>
      </c>
      <c r="X46">
        <v>64.787277795983599</v>
      </c>
      <c r="Y46">
        <v>0</v>
      </c>
      <c r="Z46">
        <v>0</v>
      </c>
      <c r="AA46">
        <v>18.736272</v>
      </c>
      <c r="AB46">
        <v>0</v>
      </c>
      <c r="AC46">
        <v>0</v>
      </c>
      <c r="AD46">
        <v>16.071074639999999</v>
      </c>
      <c r="AE46">
        <v>20.285769600000002</v>
      </c>
      <c r="AF46">
        <v>4.4427500000000002</v>
      </c>
      <c r="AG46">
        <v>12.36363792</v>
      </c>
      <c r="AH46">
        <v>67.171467599999986</v>
      </c>
      <c r="AI46">
        <v>19.568556000000001</v>
      </c>
      <c r="AJ46">
        <v>0</v>
      </c>
      <c r="AK46">
        <v>21.459900000000005</v>
      </c>
      <c r="AL46">
        <v>59.209269999999997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31.442400000000003</v>
      </c>
      <c r="AR46">
        <v>21.577017600000001</v>
      </c>
      <c r="AS46">
        <v>13.884078240000001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27.020795550319932</v>
      </c>
      <c r="BB46">
        <f t="shared" si="0"/>
        <v>828.06768074436036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113.46918935043628</v>
      </c>
      <c r="L47">
        <v>71.48834559823058</v>
      </c>
      <c r="M47">
        <v>62.388710417622768</v>
      </c>
      <c r="N47">
        <v>51.884944920440638</v>
      </c>
      <c r="O47">
        <v>73.284480680110235</v>
      </c>
      <c r="P47">
        <v>22.967042728968639</v>
      </c>
      <c r="Q47">
        <v>4.7885414569536424</v>
      </c>
      <c r="R47">
        <v>18.625981158203949</v>
      </c>
      <c r="S47">
        <v>11.587115486432829</v>
      </c>
      <c r="T47">
        <v>0</v>
      </c>
      <c r="U47">
        <v>51.755073235685742</v>
      </c>
      <c r="V47">
        <v>9.1006070697674417</v>
      </c>
      <c r="W47">
        <v>19.727981654676256</v>
      </c>
      <c r="X47">
        <v>64.787277795983599</v>
      </c>
      <c r="Y47">
        <v>0</v>
      </c>
      <c r="Z47">
        <v>0</v>
      </c>
      <c r="AA47">
        <v>18.736272</v>
      </c>
      <c r="AB47">
        <v>0</v>
      </c>
      <c r="AC47">
        <v>0</v>
      </c>
      <c r="AD47">
        <v>16.071074639999999</v>
      </c>
      <c r="AE47">
        <v>20.285769600000002</v>
      </c>
      <c r="AF47">
        <v>4.4427500000000002</v>
      </c>
      <c r="AG47">
        <v>12.36363792</v>
      </c>
      <c r="AH47">
        <v>67.171467599999986</v>
      </c>
      <c r="AI47">
        <v>13.977540000000001</v>
      </c>
      <c r="AJ47">
        <v>0</v>
      </c>
      <c r="AK47">
        <v>21.627120000000005</v>
      </c>
      <c r="AL47">
        <v>59.209269999999997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31.442400000000003</v>
      </c>
      <c r="AR47">
        <v>21.577017600000001</v>
      </c>
      <c r="AS47">
        <v>13.884078240000001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28.483829089304173</v>
      </c>
      <c r="BB47">
        <f t="shared" si="0"/>
        <v>872.903172026113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127.35072183814557</v>
      </c>
      <c r="L48">
        <v>71.48834559823058</v>
      </c>
      <c r="M48">
        <v>62.388710417622768</v>
      </c>
      <c r="N48">
        <v>51.884944920440638</v>
      </c>
      <c r="O48">
        <v>73.284480680110235</v>
      </c>
      <c r="P48">
        <v>22.967042728968639</v>
      </c>
      <c r="Q48">
        <v>4.7885414569536424</v>
      </c>
      <c r="R48">
        <v>18.625981158203949</v>
      </c>
      <c r="S48">
        <v>11.587115486432829</v>
      </c>
      <c r="T48">
        <v>0</v>
      </c>
      <c r="U48">
        <v>51.755073235685742</v>
      </c>
      <c r="V48">
        <v>9.1006070697674417</v>
      </c>
      <c r="W48">
        <v>19.727981654676256</v>
      </c>
      <c r="X48">
        <v>64.787277795983599</v>
      </c>
      <c r="Y48">
        <v>0</v>
      </c>
      <c r="Z48">
        <v>0</v>
      </c>
      <c r="AA48">
        <v>18.736272</v>
      </c>
      <c r="AB48">
        <v>0</v>
      </c>
      <c r="AC48">
        <v>0</v>
      </c>
      <c r="AD48">
        <v>16.071074639999999</v>
      </c>
      <c r="AE48">
        <v>20.285769600000002</v>
      </c>
      <c r="AF48">
        <v>4.4427500000000002</v>
      </c>
      <c r="AG48">
        <v>12.36363792</v>
      </c>
      <c r="AH48">
        <v>67.171467599999986</v>
      </c>
      <c r="AI48">
        <v>13.977540000000001</v>
      </c>
      <c r="AJ48">
        <v>0</v>
      </c>
      <c r="AK48">
        <v>21.627120000000005</v>
      </c>
      <c r="AL48">
        <v>59.209269999999997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31.442400000000003</v>
      </c>
      <c r="AR48">
        <v>21.577017600000001</v>
      </c>
      <c r="AS48">
        <v>13.884078240000001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28.922485515915746</v>
      </c>
      <c r="BB48">
        <f t="shared" si="0"/>
        <v>886.34604808721076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128.68942955049383</v>
      </c>
      <c r="L49">
        <v>71.48834559823058</v>
      </c>
      <c r="M49">
        <v>62.388710417622768</v>
      </c>
      <c r="N49">
        <v>51.884944920440638</v>
      </c>
      <c r="O49">
        <v>73.284480680110235</v>
      </c>
      <c r="P49">
        <v>22.967042728968639</v>
      </c>
      <c r="Q49">
        <v>4.7885414569536424</v>
      </c>
      <c r="R49">
        <v>18.625981158203949</v>
      </c>
      <c r="S49">
        <v>11.587115486432829</v>
      </c>
      <c r="T49">
        <v>0</v>
      </c>
      <c r="U49">
        <v>51.755073235685742</v>
      </c>
      <c r="V49">
        <v>9.1006070697674417</v>
      </c>
      <c r="W49">
        <v>19.727981654676256</v>
      </c>
      <c r="X49">
        <v>64.787277795983599</v>
      </c>
      <c r="Y49">
        <v>0</v>
      </c>
      <c r="Z49">
        <v>0</v>
      </c>
      <c r="AA49">
        <v>18.736272</v>
      </c>
      <c r="AB49">
        <v>0</v>
      </c>
      <c r="AC49">
        <v>0</v>
      </c>
      <c r="AD49">
        <v>16.071074639999999</v>
      </c>
      <c r="AE49">
        <v>20.285769600000002</v>
      </c>
      <c r="AF49">
        <v>4.4427500000000002</v>
      </c>
      <c r="AG49">
        <v>12.36363792</v>
      </c>
      <c r="AH49">
        <v>67.171467599999986</v>
      </c>
      <c r="AI49">
        <v>13.977540000000001</v>
      </c>
      <c r="AJ49">
        <v>0</v>
      </c>
      <c r="AK49">
        <v>21.738600000000005</v>
      </c>
      <c r="AL49">
        <v>39.010499999999993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31.442400000000003</v>
      </c>
      <c r="AR49">
        <v>21.577017600000001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28.330030549061348</v>
      </c>
      <c r="BB49">
        <f t="shared" si="0"/>
        <v>868.18992076641348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95.749080646540662</v>
      </c>
      <c r="L50">
        <v>71.48834559823058</v>
      </c>
      <c r="M50">
        <v>62.388710417622768</v>
      </c>
      <c r="N50">
        <v>51.884944920440638</v>
      </c>
      <c r="O50">
        <v>73.284480680110235</v>
      </c>
      <c r="P50">
        <v>22.967042728968639</v>
      </c>
      <c r="Q50">
        <v>4.7885414569536424</v>
      </c>
      <c r="R50">
        <v>18.625981158203949</v>
      </c>
      <c r="S50">
        <v>11.587115486432829</v>
      </c>
      <c r="T50">
        <v>0</v>
      </c>
      <c r="U50">
        <v>51.755073235685742</v>
      </c>
      <c r="V50">
        <v>9.1006070697674417</v>
      </c>
      <c r="W50">
        <v>19.727981654676256</v>
      </c>
      <c r="X50">
        <v>64.787277812700452</v>
      </c>
      <c r="Y50">
        <v>0</v>
      </c>
      <c r="Z50">
        <v>0</v>
      </c>
      <c r="AA50">
        <v>18.736272</v>
      </c>
      <c r="AB50">
        <v>0</v>
      </c>
      <c r="AC50">
        <v>0</v>
      </c>
      <c r="AD50">
        <v>16.071074639999999</v>
      </c>
      <c r="AE50">
        <v>20.285769600000002</v>
      </c>
      <c r="AF50">
        <v>4.4427500000000002</v>
      </c>
      <c r="AG50">
        <v>12.36363792</v>
      </c>
      <c r="AH50">
        <v>67.171467599999986</v>
      </c>
      <c r="AI50">
        <v>13.977540000000001</v>
      </c>
      <c r="AJ50">
        <v>0</v>
      </c>
      <c r="AK50">
        <v>21.738600000000005</v>
      </c>
      <c r="AL50">
        <v>39.010499999999993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31.442400000000003</v>
      </c>
      <c r="AR50">
        <v>21.577017600000001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27.289115540413285</v>
      </c>
      <c r="BB50">
        <f t="shared" si="0"/>
        <v>836.29048688782518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160.78476338169085</v>
      </c>
      <c r="L51">
        <v>71.404494171587658</v>
      </c>
      <c r="M51">
        <v>62.388710417622768</v>
      </c>
      <c r="N51">
        <v>51.884944920440638</v>
      </c>
      <c r="O51">
        <v>73.284480680110235</v>
      </c>
      <c r="P51">
        <v>23.119142176330424</v>
      </c>
      <c r="Q51">
        <v>4.7885414569536424</v>
      </c>
      <c r="R51">
        <v>14.457831545741323</v>
      </c>
      <c r="S51">
        <v>11.587115486432829</v>
      </c>
      <c r="T51">
        <v>0</v>
      </c>
      <c r="U51">
        <v>51.755073235685742</v>
      </c>
      <c r="V51">
        <v>9.1053252336448605</v>
      </c>
      <c r="W51">
        <v>19.727487052489906</v>
      </c>
      <c r="X51">
        <v>64.789607359504444</v>
      </c>
      <c r="Y51">
        <v>0</v>
      </c>
      <c r="Z51">
        <v>0</v>
      </c>
      <c r="AA51">
        <v>18.736272</v>
      </c>
      <c r="AB51">
        <v>0</v>
      </c>
      <c r="AC51">
        <v>0</v>
      </c>
      <c r="AD51">
        <v>16.071074639999999</v>
      </c>
      <c r="AE51">
        <v>20.285769600000002</v>
      </c>
      <c r="AF51">
        <v>4.4427500000000002</v>
      </c>
      <c r="AG51">
        <v>12.36363792</v>
      </c>
      <c r="AH51">
        <v>67.171467599999986</v>
      </c>
      <c r="AI51">
        <v>13.977540000000001</v>
      </c>
      <c r="AJ51">
        <v>0</v>
      </c>
      <c r="AK51">
        <v>21.905820000000002</v>
      </c>
      <c r="AL51">
        <v>47.679499999999997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31.442400000000003</v>
      </c>
      <c r="AR51">
        <v>21.577017600000001</v>
      </c>
      <c r="AS51">
        <v>13.884078240000001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29.494119090873561</v>
      </c>
      <c r="BB51">
        <f t="shared" si="0"/>
        <v>903.86403758926622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160.78476338169085</v>
      </c>
      <c r="L52">
        <v>71.404494171587658</v>
      </c>
      <c r="M52">
        <v>62.388710417622768</v>
      </c>
      <c r="N52">
        <v>51.884944920440638</v>
      </c>
      <c r="O52">
        <v>73.284480680110235</v>
      </c>
      <c r="P52">
        <v>23.119142176330424</v>
      </c>
      <c r="Q52">
        <v>4.7885414569536424</v>
      </c>
      <c r="R52">
        <v>18.616974244256348</v>
      </c>
      <c r="S52">
        <v>11.587115486432829</v>
      </c>
      <c r="T52">
        <v>0</v>
      </c>
      <c r="U52">
        <v>51.755073235685742</v>
      </c>
      <c r="V52">
        <v>9.1053252336448605</v>
      </c>
      <c r="W52">
        <v>19.727487052489906</v>
      </c>
      <c r="X52">
        <v>64.789607359504444</v>
      </c>
      <c r="Y52">
        <v>0</v>
      </c>
      <c r="Z52">
        <v>0</v>
      </c>
      <c r="AA52">
        <v>18.736272</v>
      </c>
      <c r="AB52">
        <v>0</v>
      </c>
      <c r="AC52">
        <v>0</v>
      </c>
      <c r="AD52">
        <v>16.071074639999999</v>
      </c>
      <c r="AE52">
        <v>20.285769600000002</v>
      </c>
      <c r="AF52">
        <v>4.4427500000000002</v>
      </c>
      <c r="AG52">
        <v>12.36363792</v>
      </c>
      <c r="AH52">
        <v>67.171467599999986</v>
      </c>
      <c r="AI52">
        <v>13.977540000000001</v>
      </c>
      <c r="AJ52">
        <v>0</v>
      </c>
      <c r="AK52">
        <v>21.905820000000002</v>
      </c>
      <c r="AL52">
        <v>59.209269999999997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31.442400000000003</v>
      </c>
      <c r="AR52">
        <v>21.577017600000001</v>
      </c>
      <c r="AS52">
        <v>13.884078240000001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29.989888199979369</v>
      </c>
      <c r="BB52">
        <f t="shared" si="0"/>
        <v>919.05718117867536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160.78447540713933</v>
      </c>
      <c r="L53">
        <v>71.404494171587658</v>
      </c>
      <c r="M53">
        <v>62.388710417622768</v>
      </c>
      <c r="N53">
        <v>51.884944920440638</v>
      </c>
      <c r="O53">
        <v>73.284480680110235</v>
      </c>
      <c r="P53">
        <v>23.119142176330424</v>
      </c>
      <c r="Q53">
        <v>4.791726997840172</v>
      </c>
      <c r="R53">
        <v>18.61824757191463</v>
      </c>
      <c r="S53">
        <v>11.587490687022903</v>
      </c>
      <c r="T53">
        <v>0</v>
      </c>
      <c r="U53">
        <v>51.755073235685742</v>
      </c>
      <c r="V53">
        <v>9.0997159940209276</v>
      </c>
      <c r="W53">
        <v>19.732942068965514</v>
      </c>
      <c r="X53">
        <v>64.789607359504444</v>
      </c>
      <c r="Y53">
        <v>0</v>
      </c>
      <c r="Z53">
        <v>0</v>
      </c>
      <c r="AA53">
        <v>18.736272</v>
      </c>
      <c r="AB53">
        <v>0</v>
      </c>
      <c r="AC53">
        <v>0</v>
      </c>
      <c r="AD53">
        <v>16.071074639999999</v>
      </c>
      <c r="AE53">
        <v>20.285769600000002</v>
      </c>
      <c r="AF53">
        <v>4.4427500000000002</v>
      </c>
      <c r="AG53">
        <v>12.36363792</v>
      </c>
      <c r="AH53">
        <v>67.171467599999986</v>
      </c>
      <c r="AI53">
        <v>13.977540000000001</v>
      </c>
      <c r="AJ53">
        <v>0</v>
      </c>
      <c r="AK53">
        <v>22.017300000000002</v>
      </c>
      <c r="AL53">
        <v>59.209269999999997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31.442400000000003</v>
      </c>
      <c r="AR53">
        <v>21.577017600000001</v>
      </c>
      <c r="AS53">
        <v>13.884078240000001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29.993549813223019</v>
      </c>
      <c r="BB53">
        <f t="shared" si="0"/>
        <v>919.16939143686682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160.78419662243667</v>
      </c>
      <c r="L54">
        <v>71.404494171587658</v>
      </c>
      <c r="M54">
        <v>62.388710417622768</v>
      </c>
      <c r="N54">
        <v>51.884944920440638</v>
      </c>
      <c r="O54">
        <v>73.284480680110235</v>
      </c>
      <c r="P54">
        <v>23.119142176330424</v>
      </c>
      <c r="Q54">
        <v>4.791726997840172</v>
      </c>
      <c r="R54">
        <v>18.61824757191463</v>
      </c>
      <c r="S54">
        <v>11.587490687022903</v>
      </c>
      <c r="T54">
        <v>0</v>
      </c>
      <c r="U54">
        <v>51.755073235685742</v>
      </c>
      <c r="V54">
        <v>9.0997159940209276</v>
      </c>
      <c r="W54">
        <v>19.732942068965514</v>
      </c>
      <c r="X54">
        <v>64.789607359504444</v>
      </c>
      <c r="Y54">
        <v>0</v>
      </c>
      <c r="Z54">
        <v>0</v>
      </c>
      <c r="AA54">
        <v>18.736272</v>
      </c>
      <c r="AB54">
        <v>0</v>
      </c>
      <c r="AC54">
        <v>0</v>
      </c>
      <c r="AD54">
        <v>16.071074639999999</v>
      </c>
      <c r="AE54">
        <v>20.285769600000002</v>
      </c>
      <c r="AF54">
        <v>4.4427500000000002</v>
      </c>
      <c r="AG54">
        <v>12.36363792</v>
      </c>
      <c r="AH54">
        <v>67.171467599999986</v>
      </c>
      <c r="AI54">
        <v>13.977540000000001</v>
      </c>
      <c r="AJ54">
        <v>0</v>
      </c>
      <c r="AK54">
        <v>22.017300000000002</v>
      </c>
      <c r="AL54">
        <v>59.209269999999997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31.442400000000003</v>
      </c>
      <c r="AR54">
        <v>21.577017600000001</v>
      </c>
      <c r="AS54">
        <v>13.884078240000001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29.993541003609529</v>
      </c>
      <c r="BB54">
        <f t="shared" si="0"/>
        <v>919.16912146177776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160.78447540713933</v>
      </c>
      <c r="L55">
        <v>71.404494171587658</v>
      </c>
      <c r="M55">
        <v>62.388710417622768</v>
      </c>
      <c r="N55">
        <v>51.884944920440638</v>
      </c>
      <c r="O55">
        <v>73.284480680110235</v>
      </c>
      <c r="P55">
        <v>23.119142176330424</v>
      </c>
      <c r="Q55">
        <v>4.791726997840172</v>
      </c>
      <c r="R55">
        <v>18.61824757191463</v>
      </c>
      <c r="S55">
        <v>11.587490687022903</v>
      </c>
      <c r="T55">
        <v>0</v>
      </c>
      <c r="U55">
        <v>51.755073235685742</v>
      </c>
      <c r="V55">
        <v>9.0990347003154586</v>
      </c>
      <c r="W55">
        <v>19.725081505551042</v>
      </c>
      <c r="X55">
        <v>64.786991772151907</v>
      </c>
      <c r="Y55">
        <v>0</v>
      </c>
      <c r="Z55">
        <v>0</v>
      </c>
      <c r="AA55">
        <v>18.736272</v>
      </c>
      <c r="AB55">
        <v>0</v>
      </c>
      <c r="AC55">
        <v>0</v>
      </c>
      <c r="AD55">
        <v>16.071074639999999</v>
      </c>
      <c r="AE55">
        <v>20.285769600000002</v>
      </c>
      <c r="AF55">
        <v>12.302999999999999</v>
      </c>
      <c r="AG55">
        <v>12.36363792</v>
      </c>
      <c r="AH55">
        <v>67.171467599999986</v>
      </c>
      <c r="AI55">
        <v>8.3865239999999996</v>
      </c>
      <c r="AJ55">
        <v>0</v>
      </c>
      <c r="AK55">
        <v>22.184520000000003</v>
      </c>
      <c r="AL55">
        <v>59.209269999999997</v>
      </c>
      <c r="AM55">
        <v>7.0255447619047633</v>
      </c>
      <c r="AN55">
        <v>0</v>
      </c>
      <c r="AO55">
        <v>12.654230400000001</v>
      </c>
      <c r="AP55">
        <v>5.0635367999999996</v>
      </c>
      <c r="AQ55">
        <v>31.442400000000003</v>
      </c>
      <c r="AR55">
        <v>21.577017600000001</v>
      </c>
      <c r="AS55">
        <v>13.884078240000001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30.070189250056089</v>
      </c>
      <c r="BB55">
        <f t="shared" si="0"/>
        <v>921.51804855556134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160.78419662243667</v>
      </c>
      <c r="L56">
        <v>71.404494171587658</v>
      </c>
      <c r="M56">
        <v>62.388710417622768</v>
      </c>
      <c r="N56">
        <v>51.884944920440638</v>
      </c>
      <c r="O56">
        <v>73.284480680110235</v>
      </c>
      <c r="P56">
        <v>23.119142176330424</v>
      </c>
      <c r="Q56">
        <v>4.791726997840172</v>
      </c>
      <c r="R56">
        <v>18.61824757191463</v>
      </c>
      <c r="S56">
        <v>11.587490687022903</v>
      </c>
      <c r="T56">
        <v>0</v>
      </c>
      <c r="U56">
        <v>51.755073235685742</v>
      </c>
      <c r="V56">
        <v>9.0990347003154586</v>
      </c>
      <c r="W56">
        <v>19.725081505551042</v>
      </c>
      <c r="X56">
        <v>64.786991772151907</v>
      </c>
      <c r="Y56">
        <v>0</v>
      </c>
      <c r="Z56">
        <v>0</v>
      </c>
      <c r="AA56">
        <v>18.736272</v>
      </c>
      <c r="AB56">
        <v>0</v>
      </c>
      <c r="AC56">
        <v>0</v>
      </c>
      <c r="AD56">
        <v>16.071074639999999</v>
      </c>
      <c r="AE56">
        <v>20.285769600000002</v>
      </c>
      <c r="AF56">
        <v>12.302999999999999</v>
      </c>
      <c r="AG56">
        <v>12.36363792</v>
      </c>
      <c r="AH56">
        <v>67.171467599999986</v>
      </c>
      <c r="AI56">
        <v>8.3865239999999996</v>
      </c>
      <c r="AJ56">
        <v>0</v>
      </c>
      <c r="AK56">
        <v>22.184520000000003</v>
      </c>
      <c r="AL56">
        <v>59.209269999999997</v>
      </c>
      <c r="AM56">
        <v>7.0255447619047633</v>
      </c>
      <c r="AN56">
        <v>0</v>
      </c>
      <c r="AO56">
        <v>12.654230400000001</v>
      </c>
      <c r="AP56">
        <v>5.0635367999999996</v>
      </c>
      <c r="AQ56">
        <v>31.442400000000003</v>
      </c>
      <c r="AR56">
        <v>21.577017600000001</v>
      </c>
      <c r="AS56">
        <v>13.884078240000001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30.070180440442599</v>
      </c>
      <c r="BB56">
        <f t="shared" si="0"/>
        <v>921.51777858047228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160.78447540713933</v>
      </c>
      <c r="L57">
        <v>71.404494171587658</v>
      </c>
      <c r="M57">
        <v>62.388710417622768</v>
      </c>
      <c r="N57">
        <v>51.884944920440638</v>
      </c>
      <c r="O57">
        <v>73.284480680110235</v>
      </c>
      <c r="P57">
        <v>23.119142176330424</v>
      </c>
      <c r="Q57">
        <v>4.791726997840172</v>
      </c>
      <c r="R57">
        <v>18.61824757191463</v>
      </c>
      <c r="S57">
        <v>11.587490687022903</v>
      </c>
      <c r="T57">
        <v>0</v>
      </c>
      <c r="U57">
        <v>51.755073235685742</v>
      </c>
      <c r="V57">
        <v>9.0990347003154586</v>
      </c>
      <c r="W57">
        <v>19.725081505551042</v>
      </c>
      <c r="X57">
        <v>64.786991772151907</v>
      </c>
      <c r="Y57">
        <v>0</v>
      </c>
      <c r="Z57">
        <v>0</v>
      </c>
      <c r="AA57">
        <v>18.736272</v>
      </c>
      <c r="AB57">
        <v>0</v>
      </c>
      <c r="AC57">
        <v>0</v>
      </c>
      <c r="AD57">
        <v>16.071074639999999</v>
      </c>
      <c r="AE57">
        <v>20.285769600000002</v>
      </c>
      <c r="AF57">
        <v>19.821500000000004</v>
      </c>
      <c r="AG57">
        <v>12.36363792</v>
      </c>
      <c r="AH57">
        <v>67.171467599999986</v>
      </c>
      <c r="AI57">
        <v>8.3865239999999996</v>
      </c>
      <c r="AJ57">
        <v>0</v>
      </c>
      <c r="AK57">
        <v>22.296000000000003</v>
      </c>
      <c r="AL57">
        <v>59.209269999999997</v>
      </c>
      <c r="AM57">
        <v>7.0255447619047633</v>
      </c>
      <c r="AN57">
        <v>0</v>
      </c>
      <c r="AO57">
        <v>12.654230400000001</v>
      </c>
      <c r="AP57">
        <v>5.0635367999999996</v>
      </c>
      <c r="AQ57">
        <v>31.442400000000003</v>
      </c>
      <c r="AR57">
        <v>21.577017600000001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30.311296166993692</v>
      </c>
      <c r="BB57">
        <f t="shared" si="0"/>
        <v>928.90692163862377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160.78419662243667</v>
      </c>
      <c r="L58">
        <v>71.404494171587658</v>
      </c>
      <c r="M58">
        <v>62.388710417622768</v>
      </c>
      <c r="N58">
        <v>51.884944920440638</v>
      </c>
      <c r="O58">
        <v>73.284480680110235</v>
      </c>
      <c r="P58">
        <v>23.119142176330424</v>
      </c>
      <c r="Q58">
        <v>4.791726997840172</v>
      </c>
      <c r="R58">
        <v>18.61824757191463</v>
      </c>
      <c r="S58">
        <v>11.587490687022903</v>
      </c>
      <c r="T58">
        <v>0</v>
      </c>
      <c r="U58">
        <v>51.755073235685742</v>
      </c>
      <c r="V58">
        <v>9.0990347003154586</v>
      </c>
      <c r="W58">
        <v>19.725081505551042</v>
      </c>
      <c r="X58">
        <v>64.786991772151907</v>
      </c>
      <c r="Y58">
        <v>0</v>
      </c>
      <c r="Z58">
        <v>0</v>
      </c>
      <c r="AA58">
        <v>18.736272</v>
      </c>
      <c r="AB58">
        <v>0</v>
      </c>
      <c r="AC58">
        <v>0</v>
      </c>
      <c r="AD58">
        <v>16.071074639999999</v>
      </c>
      <c r="AE58">
        <v>20.285769600000002</v>
      </c>
      <c r="AF58">
        <v>19.821500000000004</v>
      </c>
      <c r="AG58">
        <v>12.36363792</v>
      </c>
      <c r="AH58">
        <v>67.171467599999986</v>
      </c>
      <c r="AI58">
        <v>8.3865239999999996</v>
      </c>
      <c r="AJ58">
        <v>0</v>
      </c>
      <c r="AK58">
        <v>22.296000000000003</v>
      </c>
      <c r="AL58">
        <v>59.209269999999997</v>
      </c>
      <c r="AM58">
        <v>7.0255447619047633</v>
      </c>
      <c r="AN58">
        <v>0</v>
      </c>
      <c r="AO58">
        <v>12.654230400000001</v>
      </c>
      <c r="AP58">
        <v>5.0635367999999996</v>
      </c>
      <c r="AQ58">
        <v>31.442400000000003</v>
      </c>
      <c r="AR58">
        <v>21.577017600000001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30.311287357380202</v>
      </c>
      <c r="BB58">
        <f t="shared" si="0"/>
        <v>928.90665166353472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160.79058740720066</v>
      </c>
      <c r="L59">
        <v>71.404494171587658</v>
      </c>
      <c r="M59">
        <v>62.388710417622768</v>
      </c>
      <c r="N59">
        <v>51.884944920440638</v>
      </c>
      <c r="O59">
        <v>73.284480680110235</v>
      </c>
      <c r="P59">
        <v>23.119142176330424</v>
      </c>
      <c r="Q59">
        <v>4.791726997840172</v>
      </c>
      <c r="R59">
        <v>18.61824757191463</v>
      </c>
      <c r="S59">
        <v>11.587490687022903</v>
      </c>
      <c r="T59">
        <v>0</v>
      </c>
      <c r="U59">
        <v>51.755073235685742</v>
      </c>
      <c r="V59">
        <v>9.0997159940209276</v>
      </c>
      <c r="W59">
        <v>19.732942068965514</v>
      </c>
      <c r="X59">
        <v>64.789607359504444</v>
      </c>
      <c r="Y59">
        <v>0</v>
      </c>
      <c r="Z59">
        <v>0</v>
      </c>
      <c r="AA59">
        <v>18.736272</v>
      </c>
      <c r="AB59">
        <v>0</v>
      </c>
      <c r="AC59">
        <v>12.764385273600002</v>
      </c>
      <c r="AD59">
        <v>16.071074639999999</v>
      </c>
      <c r="AE59">
        <v>20.285769600000002</v>
      </c>
      <c r="AF59">
        <v>19.821500000000004</v>
      </c>
      <c r="AG59">
        <v>12.36363792</v>
      </c>
      <c r="AH59">
        <v>67.171467599999986</v>
      </c>
      <c r="AI59">
        <v>8.3865239999999996</v>
      </c>
      <c r="AJ59">
        <v>0</v>
      </c>
      <c r="AK59">
        <v>22.296000000000003</v>
      </c>
      <c r="AL59">
        <v>59.209269999999997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31.442400000000003</v>
      </c>
      <c r="AR59">
        <v>21.577017600000001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30.715196876520622</v>
      </c>
      <c r="BB59">
        <f t="shared" si="0"/>
        <v>941.28467564723076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160.79088401340718</v>
      </c>
      <c r="L60">
        <v>71.404494171587658</v>
      </c>
      <c r="M60">
        <v>62.388710417622768</v>
      </c>
      <c r="N60">
        <v>51.884944920440638</v>
      </c>
      <c r="O60">
        <v>73.284480680110235</v>
      </c>
      <c r="P60">
        <v>23.119142176330424</v>
      </c>
      <c r="Q60">
        <v>4.7892526017029322</v>
      </c>
      <c r="R60">
        <v>18.614064856307841</v>
      </c>
      <c r="S60">
        <v>11.590176886976927</v>
      </c>
      <c r="T60">
        <v>0</v>
      </c>
      <c r="U60">
        <v>51.755073235685742</v>
      </c>
      <c r="V60">
        <v>9.0997159940209276</v>
      </c>
      <c r="W60">
        <v>19.732942068965514</v>
      </c>
      <c r="X60">
        <v>64.789607359504444</v>
      </c>
      <c r="Y60">
        <v>0</v>
      </c>
      <c r="Z60">
        <v>0</v>
      </c>
      <c r="AA60">
        <v>18.736272</v>
      </c>
      <c r="AB60">
        <v>0</v>
      </c>
      <c r="AC60">
        <v>12.764385273600002</v>
      </c>
      <c r="AD60">
        <v>16.071074639999999</v>
      </c>
      <c r="AE60">
        <v>20.285769600000002</v>
      </c>
      <c r="AF60">
        <v>19.821500000000004</v>
      </c>
      <c r="AG60">
        <v>12.36363792</v>
      </c>
      <c r="AH60">
        <v>67.171467599999986</v>
      </c>
      <c r="AI60">
        <v>8.3865239999999996</v>
      </c>
      <c r="AJ60">
        <v>0</v>
      </c>
      <c r="AK60">
        <v>22.296000000000003</v>
      </c>
      <c r="AL60">
        <v>59.209269999999997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31.442400000000003</v>
      </c>
      <c r="AR60">
        <v>21.577017600000001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30.715080482103289</v>
      </c>
      <c r="BB60">
        <f t="shared" si="0"/>
        <v>941.28111773606452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160.79088401340718</v>
      </c>
      <c r="L61">
        <v>71.468216928440995</v>
      </c>
      <c r="M61">
        <v>62.388710417622768</v>
      </c>
      <c r="N61">
        <v>51.884944920440638</v>
      </c>
      <c r="O61">
        <v>73.284480680110235</v>
      </c>
      <c r="P61">
        <v>23.119142176330424</v>
      </c>
      <c r="Q61">
        <v>4.7892526017029322</v>
      </c>
      <c r="R61">
        <v>18.614064856307841</v>
      </c>
      <c r="S61">
        <v>11.590176886976927</v>
      </c>
      <c r="T61">
        <v>0</v>
      </c>
      <c r="U61">
        <v>51.755073235685742</v>
      </c>
      <c r="V61">
        <v>9.0997159940209276</v>
      </c>
      <c r="W61">
        <v>19.732942068965514</v>
      </c>
      <c r="X61">
        <v>64.789607359504444</v>
      </c>
      <c r="Y61">
        <v>0</v>
      </c>
      <c r="Z61">
        <v>0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16.904807999999999</v>
      </c>
      <c r="AF61">
        <v>19.821500000000004</v>
      </c>
      <c r="AG61">
        <v>12.36363792</v>
      </c>
      <c r="AH61">
        <v>67.171467599999986</v>
      </c>
      <c r="AI61">
        <v>8.3865239999999996</v>
      </c>
      <c r="AJ61">
        <v>0</v>
      </c>
      <c r="AK61">
        <v>22.296000000000003</v>
      </c>
      <c r="AL61">
        <v>59.209269999999997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31.442400000000003</v>
      </c>
      <c r="AR61">
        <v>21.577017600000001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31.15860553997333</v>
      </c>
      <c r="BB61">
        <f t="shared" si="0"/>
        <v>954.87319853904773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160.79088401340718</v>
      </c>
      <c r="L62">
        <v>71.468216928440995</v>
      </c>
      <c r="M62">
        <v>62.388710417622768</v>
      </c>
      <c r="N62">
        <v>51.884944920440638</v>
      </c>
      <c r="O62">
        <v>73.284480680110235</v>
      </c>
      <c r="P62">
        <v>23.119142176330424</v>
      </c>
      <c r="Q62">
        <v>4.7892526017029322</v>
      </c>
      <c r="R62">
        <v>18.614064856307841</v>
      </c>
      <c r="S62">
        <v>11.590176886976927</v>
      </c>
      <c r="T62">
        <v>0</v>
      </c>
      <c r="U62">
        <v>51.755073235685742</v>
      </c>
      <c r="V62">
        <v>9.0997159940209276</v>
      </c>
      <c r="W62">
        <v>19.732942068965514</v>
      </c>
      <c r="X62">
        <v>64.789607359504444</v>
      </c>
      <c r="Y62">
        <v>0</v>
      </c>
      <c r="Z62">
        <v>0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16.904807999999999</v>
      </c>
      <c r="AF62">
        <v>19.821500000000004</v>
      </c>
      <c r="AG62">
        <v>12.36363792</v>
      </c>
      <c r="AH62">
        <v>67.171467599999986</v>
      </c>
      <c r="AI62">
        <v>8.3865239999999996</v>
      </c>
      <c r="AJ62">
        <v>0</v>
      </c>
      <c r="AK62">
        <v>22.296000000000003</v>
      </c>
      <c r="AL62">
        <v>59.209269999999997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31.442400000000003</v>
      </c>
      <c r="AR62">
        <v>21.577017600000001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31.15860553997333</v>
      </c>
      <c r="BB62">
        <f t="shared" si="0"/>
        <v>954.87319853904773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160.79049382426217</v>
      </c>
      <c r="L63">
        <v>71.5481786782006</v>
      </c>
      <c r="M63">
        <v>62.388710417622768</v>
      </c>
      <c r="N63">
        <v>51.884944920440638</v>
      </c>
      <c r="O63">
        <v>73.284480680110235</v>
      </c>
      <c r="P63">
        <v>23.119142176330424</v>
      </c>
      <c r="Q63">
        <v>4.7892526017029322</v>
      </c>
      <c r="R63">
        <v>18.614064856307841</v>
      </c>
      <c r="S63">
        <v>11.590176886976927</v>
      </c>
      <c r="T63">
        <v>0</v>
      </c>
      <c r="U63">
        <v>51.755073235685742</v>
      </c>
      <c r="V63">
        <v>9.0997159940209276</v>
      </c>
      <c r="W63">
        <v>19.732942068965514</v>
      </c>
      <c r="X63">
        <v>64.789607359504444</v>
      </c>
      <c r="Y63">
        <v>0</v>
      </c>
      <c r="Z63">
        <v>0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16.904807999999999</v>
      </c>
      <c r="AF63">
        <v>19.821500000000004</v>
      </c>
      <c r="AG63">
        <v>12.36363792</v>
      </c>
      <c r="AH63">
        <v>67.171467599999986</v>
      </c>
      <c r="AI63">
        <v>8.3865239999999996</v>
      </c>
      <c r="AJ63">
        <v>0</v>
      </c>
      <c r="AK63">
        <v>22.296000000000003</v>
      </c>
      <c r="AL63">
        <v>59.209269999999997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31.442400000000003</v>
      </c>
      <c r="AR63">
        <v>21.577017600000001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31.16111957742374</v>
      </c>
      <c r="BB63">
        <f t="shared" si="0"/>
        <v>954.95025606221191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160.79049382426217</v>
      </c>
      <c r="L64">
        <v>71.5481786782006</v>
      </c>
      <c r="M64">
        <v>62.388710417622768</v>
      </c>
      <c r="N64">
        <v>51.884944920440638</v>
      </c>
      <c r="O64">
        <v>73.284480680110235</v>
      </c>
      <c r="P64">
        <v>23.119142176330424</v>
      </c>
      <c r="Q64">
        <v>4.7892526017029322</v>
      </c>
      <c r="R64">
        <v>18.614064856307841</v>
      </c>
      <c r="S64">
        <v>11.590176886976927</v>
      </c>
      <c r="T64">
        <v>0</v>
      </c>
      <c r="U64">
        <v>51.755073235685742</v>
      </c>
      <c r="V64">
        <v>9.0997159940209276</v>
      </c>
      <c r="W64">
        <v>19.732942068965514</v>
      </c>
      <c r="X64">
        <v>64.789607359504444</v>
      </c>
      <c r="Y64">
        <v>0</v>
      </c>
      <c r="Z64">
        <v>0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16.904807999999999</v>
      </c>
      <c r="AF64">
        <v>19.821500000000004</v>
      </c>
      <c r="AG64">
        <v>12.36363792</v>
      </c>
      <c r="AH64">
        <v>67.171467599999986</v>
      </c>
      <c r="AI64">
        <v>8.3865239999999996</v>
      </c>
      <c r="AJ64">
        <v>0</v>
      </c>
      <c r="AK64">
        <v>22.296000000000003</v>
      </c>
      <c r="AL64">
        <v>59.209269999999997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33.1892</v>
      </c>
      <c r="AR64">
        <v>21.577017600000001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31.216318457423732</v>
      </c>
      <c r="BB64">
        <f t="shared" si="0"/>
        <v>956.64185718221188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160.79049382426217</v>
      </c>
      <c r="L65">
        <v>71.48834559823058</v>
      </c>
      <c r="M65">
        <v>62.388710417622768</v>
      </c>
      <c r="N65">
        <v>51.884944920440638</v>
      </c>
      <c r="O65">
        <v>73.284480680110235</v>
      </c>
      <c r="P65">
        <v>23.119142176330424</v>
      </c>
      <c r="Q65">
        <v>4.7892526017029322</v>
      </c>
      <c r="R65">
        <v>18.614064856307841</v>
      </c>
      <c r="S65">
        <v>11.590176886976927</v>
      </c>
      <c r="T65">
        <v>0</v>
      </c>
      <c r="U65">
        <v>51.755073235685742</v>
      </c>
      <c r="V65">
        <v>9.0997159940209276</v>
      </c>
      <c r="W65">
        <v>19.732942068965514</v>
      </c>
      <c r="X65">
        <v>64.789607359504444</v>
      </c>
      <c r="Y65">
        <v>0</v>
      </c>
      <c r="Z65">
        <v>0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16.904807999999999</v>
      </c>
      <c r="AF65">
        <v>19.821500000000004</v>
      </c>
      <c r="AG65">
        <v>12.36363792</v>
      </c>
      <c r="AH65">
        <v>67.171467599999986</v>
      </c>
      <c r="AI65">
        <v>8.3865239999999996</v>
      </c>
      <c r="AJ65">
        <v>0</v>
      </c>
      <c r="AK65">
        <v>22.296000000000003</v>
      </c>
      <c r="AL65">
        <v>59.209269999999997</v>
      </c>
      <c r="AM65">
        <v>7.0255447619047633</v>
      </c>
      <c r="AN65">
        <v>0</v>
      </c>
      <c r="AO65">
        <v>12.654230400000001</v>
      </c>
      <c r="AP65">
        <v>5.0635367999999996</v>
      </c>
      <c r="AQ65">
        <v>33.1892</v>
      </c>
      <c r="AR65">
        <v>21.577017600000001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31.214427875519611</v>
      </c>
      <c r="BB65">
        <f t="shared" si="0"/>
        <v>956.58391468414607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160.79049382426217</v>
      </c>
      <c r="L66">
        <v>71.48834559823058</v>
      </c>
      <c r="M66">
        <v>62.388710417622768</v>
      </c>
      <c r="N66">
        <v>51.884944920440638</v>
      </c>
      <c r="O66">
        <v>73.284480680110235</v>
      </c>
      <c r="P66">
        <v>23.119142176330424</v>
      </c>
      <c r="Q66">
        <v>4.7892526017029322</v>
      </c>
      <c r="R66">
        <v>18.614064856307841</v>
      </c>
      <c r="S66">
        <v>11.590176886976927</v>
      </c>
      <c r="T66">
        <v>0</v>
      </c>
      <c r="U66">
        <v>51.755073235685742</v>
      </c>
      <c r="V66">
        <v>9.0997159940209276</v>
      </c>
      <c r="W66">
        <v>19.732942068965514</v>
      </c>
      <c r="X66">
        <v>64.789607359504444</v>
      </c>
      <c r="Y66">
        <v>0</v>
      </c>
      <c r="Z66">
        <v>0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16.904807999999999</v>
      </c>
      <c r="AF66">
        <v>19.821500000000004</v>
      </c>
      <c r="AG66">
        <v>12.36363792</v>
      </c>
      <c r="AH66">
        <v>67.171467599999986</v>
      </c>
      <c r="AI66">
        <v>8.3865239999999996</v>
      </c>
      <c r="AJ66">
        <v>0</v>
      </c>
      <c r="AK66">
        <v>22.296000000000003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5.0635367999999996</v>
      </c>
      <c r="AQ66">
        <v>33.1892</v>
      </c>
      <c r="AR66">
        <v>21.577017600000001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31.214427875519611</v>
      </c>
      <c r="BB66">
        <f t="shared" si="0"/>
        <v>956.58391468414607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160.79049382426217</v>
      </c>
      <c r="L67">
        <v>70.000543478260866</v>
      </c>
      <c r="M67">
        <v>62.388710417622768</v>
      </c>
      <c r="N67">
        <v>51.884944920440638</v>
      </c>
      <c r="O67">
        <v>73.284480680110235</v>
      </c>
      <c r="P67">
        <v>23.119142176330424</v>
      </c>
      <c r="Q67">
        <v>4.7892526017029322</v>
      </c>
      <c r="R67">
        <v>18.614064856307841</v>
      </c>
      <c r="S67">
        <v>11.590176886976927</v>
      </c>
      <c r="T67">
        <v>0</v>
      </c>
      <c r="U67">
        <v>51.755073235685742</v>
      </c>
      <c r="V67">
        <v>9.0997159940209276</v>
      </c>
      <c r="W67">
        <v>19.732942068965514</v>
      </c>
      <c r="X67">
        <v>64.789607359504444</v>
      </c>
      <c r="Y67">
        <v>0</v>
      </c>
      <c r="Z67">
        <v>0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16.904807999999999</v>
      </c>
      <c r="AF67">
        <v>19.821500000000004</v>
      </c>
      <c r="AG67">
        <v>12.36363792</v>
      </c>
      <c r="AH67">
        <v>67.171467599999986</v>
      </c>
      <c r="AI67">
        <v>13.977540000000001</v>
      </c>
      <c r="AJ67">
        <v>0</v>
      </c>
      <c r="AK67">
        <v>22.296000000000003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5.0635367999999996</v>
      </c>
      <c r="AQ67">
        <v>43.145960000000002</v>
      </c>
      <c r="AR67">
        <v>21.577017600000001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31.658722720360188</v>
      </c>
      <c r="BB67">
        <f t="shared" si="0"/>
        <v>970.19959371933567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160.79049382426217</v>
      </c>
      <c r="L68">
        <v>70.000543478260866</v>
      </c>
      <c r="M68">
        <v>62.388710417622768</v>
      </c>
      <c r="N68">
        <v>51.884944920440638</v>
      </c>
      <c r="O68">
        <v>73.284480680110235</v>
      </c>
      <c r="P68">
        <v>23.119142176330424</v>
      </c>
      <c r="Q68">
        <v>4.7892526017029322</v>
      </c>
      <c r="R68">
        <v>18.614064856307841</v>
      </c>
      <c r="S68">
        <v>11.590176886976927</v>
      </c>
      <c r="T68">
        <v>0</v>
      </c>
      <c r="U68">
        <v>51.755073235685742</v>
      </c>
      <c r="V68">
        <v>9.0997159940209276</v>
      </c>
      <c r="W68">
        <v>19.732942068965514</v>
      </c>
      <c r="X68">
        <v>64.789607359504444</v>
      </c>
      <c r="Y68">
        <v>0</v>
      </c>
      <c r="Z68">
        <v>0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16.904807999999999</v>
      </c>
      <c r="AF68">
        <v>19.821500000000004</v>
      </c>
      <c r="AG68">
        <v>12.36363792</v>
      </c>
      <c r="AH68">
        <v>67.171467599999986</v>
      </c>
      <c r="AI68">
        <v>13.977540000000001</v>
      </c>
      <c r="AJ68">
        <v>0</v>
      </c>
      <c r="AK68">
        <v>22.296000000000003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5.0635367999999996</v>
      </c>
      <c r="AQ68">
        <v>43.145960000000002</v>
      </c>
      <c r="AR68">
        <v>21.577017600000001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31.658722720360188</v>
      </c>
      <c r="BB68">
        <f t="shared" ref="BB68:BB99" si="1">SUM(B68:AZ68)-BA68</f>
        <v>970.19959371933567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160.79049382426217</v>
      </c>
      <c r="L69">
        <v>70.000543478260866</v>
      </c>
      <c r="M69">
        <v>62.388710417622768</v>
      </c>
      <c r="N69">
        <v>51.884944920440638</v>
      </c>
      <c r="O69">
        <v>73.284480680110235</v>
      </c>
      <c r="P69">
        <v>23.119142176330424</v>
      </c>
      <c r="Q69">
        <v>4.7892526017029322</v>
      </c>
      <c r="R69">
        <v>18.614064856307841</v>
      </c>
      <c r="S69">
        <v>11.590176886976927</v>
      </c>
      <c r="T69">
        <v>0</v>
      </c>
      <c r="U69">
        <v>51.755073235685742</v>
      </c>
      <c r="V69">
        <v>9.0997159940209276</v>
      </c>
      <c r="W69">
        <v>19.732942068965514</v>
      </c>
      <c r="X69">
        <v>64.789607359504444</v>
      </c>
      <c r="Y69">
        <v>0</v>
      </c>
      <c r="Z69">
        <v>0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14.481785520000001</v>
      </c>
      <c r="AF69">
        <v>19.821500000000004</v>
      </c>
      <c r="AG69">
        <v>12.36363792</v>
      </c>
      <c r="AH69">
        <v>67.171467599999986</v>
      </c>
      <c r="AI69">
        <v>13.977540000000001</v>
      </c>
      <c r="AJ69">
        <v>0</v>
      </c>
      <c r="AK69">
        <v>22.296000000000003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43.145960000000002</v>
      </c>
      <c r="AR69">
        <v>21.577017600000001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31.582155227560193</v>
      </c>
      <c r="BB69">
        <f t="shared" si="1"/>
        <v>967.85313873213579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160.79049382426217</v>
      </c>
      <c r="L70">
        <v>70.000543478260866</v>
      </c>
      <c r="M70">
        <v>62.388710417622768</v>
      </c>
      <c r="N70">
        <v>51.884944920440638</v>
      </c>
      <c r="O70">
        <v>73.284480680110235</v>
      </c>
      <c r="P70">
        <v>23.119142176330424</v>
      </c>
      <c r="Q70">
        <v>4.7892526017029322</v>
      </c>
      <c r="R70">
        <v>18.614064856307841</v>
      </c>
      <c r="S70">
        <v>11.590176886976927</v>
      </c>
      <c r="T70">
        <v>0</v>
      </c>
      <c r="U70">
        <v>51.755073235685742</v>
      </c>
      <c r="V70">
        <v>9.0997159940209276</v>
      </c>
      <c r="W70">
        <v>19.732942068965514</v>
      </c>
      <c r="X70">
        <v>64.789607359504444</v>
      </c>
      <c r="Y70">
        <v>0</v>
      </c>
      <c r="Z70">
        <v>0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14.481785520000001</v>
      </c>
      <c r="AF70">
        <v>19.821500000000004</v>
      </c>
      <c r="AG70">
        <v>12.36363792</v>
      </c>
      <c r="AH70">
        <v>67.171467599999986</v>
      </c>
      <c r="AI70">
        <v>13.977540000000001</v>
      </c>
      <c r="AJ70">
        <v>0</v>
      </c>
      <c r="AK70">
        <v>22.296000000000003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43.145960000000002</v>
      </c>
      <c r="AR70">
        <v>21.577017600000001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31.582155227560193</v>
      </c>
      <c r="BB70">
        <f t="shared" si="1"/>
        <v>967.85313873213579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160.79049382426217</v>
      </c>
      <c r="L71">
        <v>70.000543478260866</v>
      </c>
      <c r="M71">
        <v>62.388710417622768</v>
      </c>
      <c r="N71">
        <v>51.884944920440638</v>
      </c>
      <c r="O71">
        <v>73.284480680110235</v>
      </c>
      <c r="P71">
        <v>23.119142176330424</v>
      </c>
      <c r="Q71">
        <v>4.7892526017029322</v>
      </c>
      <c r="R71">
        <v>18.614064856307841</v>
      </c>
      <c r="S71">
        <v>11.590176886976927</v>
      </c>
      <c r="T71">
        <v>0</v>
      </c>
      <c r="U71">
        <v>51.755073235685742</v>
      </c>
      <c r="V71">
        <v>9.0997159940209276</v>
      </c>
      <c r="W71">
        <v>19.732942068965514</v>
      </c>
      <c r="X71">
        <v>64.789607359504444</v>
      </c>
      <c r="Y71">
        <v>0</v>
      </c>
      <c r="Z71">
        <v>0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14.481785520000001</v>
      </c>
      <c r="AF71">
        <v>19.821500000000004</v>
      </c>
      <c r="AG71">
        <v>12.36363792</v>
      </c>
      <c r="AH71">
        <v>67.171467599999986</v>
      </c>
      <c r="AI71">
        <v>18.450352800000001</v>
      </c>
      <c r="AJ71">
        <v>0</v>
      </c>
      <c r="AK71">
        <v>22.296000000000003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43.145960000000002</v>
      </c>
      <c r="AR71">
        <v>21.577017600000001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31.723495936360194</v>
      </c>
      <c r="BB71">
        <f t="shared" si="1"/>
        <v>972.18461082333567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160.79049382426217</v>
      </c>
      <c r="L72">
        <v>70.000961047267168</v>
      </c>
      <c r="M72">
        <v>62.388710417622768</v>
      </c>
      <c r="N72">
        <v>51.884944920440638</v>
      </c>
      <c r="O72">
        <v>73.284480680110235</v>
      </c>
      <c r="P72">
        <v>23.119142176330424</v>
      </c>
      <c r="Q72">
        <v>4.7892526017029322</v>
      </c>
      <c r="R72">
        <v>18.614064856307841</v>
      </c>
      <c r="S72">
        <v>11.590176886976927</v>
      </c>
      <c r="T72">
        <v>0</v>
      </c>
      <c r="U72">
        <v>51.755073235685742</v>
      </c>
      <c r="V72">
        <v>9.0997159940209276</v>
      </c>
      <c r="W72">
        <v>19.732942068965514</v>
      </c>
      <c r="X72">
        <v>64.789607359504444</v>
      </c>
      <c r="Y72">
        <v>0</v>
      </c>
      <c r="Z72">
        <v>0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14.481785520000001</v>
      </c>
      <c r="AF72">
        <v>19.821500000000004</v>
      </c>
      <c r="AG72">
        <v>12.36363792</v>
      </c>
      <c r="AH72">
        <v>67.171467599999986</v>
      </c>
      <c r="AI72">
        <v>18.450352800000001</v>
      </c>
      <c r="AJ72">
        <v>0</v>
      </c>
      <c r="AK72">
        <v>22.296000000000003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43.145960000000002</v>
      </c>
      <c r="AR72">
        <v>21.577017600000001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31.723509214453799</v>
      </c>
      <c r="BB72">
        <f t="shared" si="1"/>
        <v>972.18501511424859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160.79049382426217</v>
      </c>
      <c r="L73">
        <v>70.000961047267168</v>
      </c>
      <c r="M73">
        <v>62.388710417622768</v>
      </c>
      <c r="N73">
        <v>51.884944920440638</v>
      </c>
      <c r="O73">
        <v>73.284480680110235</v>
      </c>
      <c r="P73">
        <v>23.119142176330424</v>
      </c>
      <c r="Q73">
        <v>4.7892526017029322</v>
      </c>
      <c r="R73">
        <v>18.614064856307841</v>
      </c>
      <c r="S73">
        <v>11.590176886976927</v>
      </c>
      <c r="T73">
        <v>0</v>
      </c>
      <c r="U73">
        <v>51.755073235685742</v>
      </c>
      <c r="V73">
        <v>9.0997159940209276</v>
      </c>
      <c r="W73">
        <v>19.732942068965514</v>
      </c>
      <c r="X73">
        <v>64.789607359504444</v>
      </c>
      <c r="Y73">
        <v>0</v>
      </c>
      <c r="Z73">
        <v>0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14.481785520000001</v>
      </c>
      <c r="AF73">
        <v>19.821500000000004</v>
      </c>
      <c r="AG73">
        <v>12.36363792</v>
      </c>
      <c r="AH73">
        <v>67.171467599999986</v>
      </c>
      <c r="AI73">
        <v>15.095743199999999</v>
      </c>
      <c r="AJ73">
        <v>0</v>
      </c>
      <c r="AK73">
        <v>22.296000000000003</v>
      </c>
      <c r="AL73">
        <v>59.209269999999997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31.617503902453798</v>
      </c>
      <c r="BB73">
        <f t="shared" si="1"/>
        <v>968.93641082624856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160.79049382426217</v>
      </c>
      <c r="L74">
        <v>70.000961047267168</v>
      </c>
      <c r="M74">
        <v>62.388710417622768</v>
      </c>
      <c r="N74">
        <v>51.884944920440638</v>
      </c>
      <c r="O74">
        <v>73.284480680110235</v>
      </c>
      <c r="P74">
        <v>23.119142176330424</v>
      </c>
      <c r="Q74">
        <v>4.7892526017029322</v>
      </c>
      <c r="R74">
        <v>18.614064856307841</v>
      </c>
      <c r="S74">
        <v>11.590176886976927</v>
      </c>
      <c r="T74">
        <v>0</v>
      </c>
      <c r="U74">
        <v>51.755073235685742</v>
      </c>
      <c r="V74">
        <v>9.0997159940209276</v>
      </c>
      <c r="W74">
        <v>19.732942068965514</v>
      </c>
      <c r="X74">
        <v>64.789607359504444</v>
      </c>
      <c r="Y74">
        <v>0</v>
      </c>
      <c r="Z74">
        <v>0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14.481785520000001</v>
      </c>
      <c r="AF74">
        <v>19.821500000000004</v>
      </c>
      <c r="AG74">
        <v>12.36363792</v>
      </c>
      <c r="AH74">
        <v>67.171467599999986</v>
      </c>
      <c r="AI74">
        <v>15.095743199999999</v>
      </c>
      <c r="AJ74">
        <v>0</v>
      </c>
      <c r="AK74">
        <v>22.296000000000003</v>
      </c>
      <c r="AL74">
        <v>59.209269999999997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31.617503902453798</v>
      </c>
      <c r="BB74">
        <f t="shared" si="1"/>
        <v>968.93641082624856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160.79049382426217</v>
      </c>
      <c r="L75">
        <v>70.000961047267168</v>
      </c>
      <c r="M75">
        <v>62.388710417622768</v>
      </c>
      <c r="N75">
        <v>51.884944920440638</v>
      </c>
      <c r="O75">
        <v>73.284480680110235</v>
      </c>
      <c r="P75">
        <v>23.119142176330424</v>
      </c>
      <c r="Q75">
        <v>4.7892526017029322</v>
      </c>
      <c r="R75">
        <v>18.614064856307841</v>
      </c>
      <c r="S75">
        <v>11.590176886976927</v>
      </c>
      <c r="T75">
        <v>0</v>
      </c>
      <c r="U75">
        <v>51.755073235685742</v>
      </c>
      <c r="V75">
        <v>9.0997159940209276</v>
      </c>
      <c r="W75">
        <v>19.732942068965514</v>
      </c>
      <c r="X75">
        <v>64.789607359504444</v>
      </c>
      <c r="Y75">
        <v>0</v>
      </c>
      <c r="Z75">
        <v>0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14.481785520000001</v>
      </c>
      <c r="AF75">
        <v>19.821500000000004</v>
      </c>
      <c r="AG75">
        <v>12.36363792</v>
      </c>
      <c r="AH75">
        <v>67.171467599999986</v>
      </c>
      <c r="AI75">
        <v>15.095743199999999</v>
      </c>
      <c r="AJ75">
        <v>0</v>
      </c>
      <c r="AK75">
        <v>22.296000000000003</v>
      </c>
      <c r="AL75">
        <v>59.209269999999997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31.663470135253796</v>
      </c>
      <c r="BB75">
        <f t="shared" si="1"/>
        <v>970.34507499344863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160.79049382426217</v>
      </c>
      <c r="L76">
        <v>70.002340488451424</v>
      </c>
      <c r="M76">
        <v>62.388710417622768</v>
      </c>
      <c r="N76">
        <v>51.884944920440638</v>
      </c>
      <c r="O76">
        <v>73.284480680110235</v>
      </c>
      <c r="P76">
        <v>23.119142176330424</v>
      </c>
      <c r="Q76">
        <v>4.7892526017029322</v>
      </c>
      <c r="R76">
        <v>18.614064856307841</v>
      </c>
      <c r="S76">
        <v>11.590176886976927</v>
      </c>
      <c r="T76">
        <v>0</v>
      </c>
      <c r="U76">
        <v>51.755073235685742</v>
      </c>
      <c r="V76">
        <v>9.0997159940209276</v>
      </c>
      <c r="W76">
        <v>19.732942068965514</v>
      </c>
      <c r="X76">
        <v>64.789607359504444</v>
      </c>
      <c r="Y76">
        <v>0</v>
      </c>
      <c r="Z76">
        <v>0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14.481785520000001</v>
      </c>
      <c r="AF76">
        <v>19.821500000000004</v>
      </c>
      <c r="AG76">
        <v>12.36363792</v>
      </c>
      <c r="AH76">
        <v>67.171467599999986</v>
      </c>
      <c r="AI76">
        <v>15.095743199999999</v>
      </c>
      <c r="AJ76">
        <v>0</v>
      </c>
      <c r="AK76">
        <v>22.296000000000003</v>
      </c>
      <c r="AL76">
        <v>59.209269999999997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31.663513713384269</v>
      </c>
      <c r="BB76">
        <f t="shared" si="1"/>
        <v>970.34641085650219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160.79049382426217</v>
      </c>
      <c r="L77">
        <v>70.001881530813733</v>
      </c>
      <c r="M77">
        <v>62.388710417622768</v>
      </c>
      <c r="N77">
        <v>51.884944920440638</v>
      </c>
      <c r="O77">
        <v>73.284480680110235</v>
      </c>
      <c r="P77">
        <v>23.119142176330424</v>
      </c>
      <c r="Q77">
        <v>4.7892526017029322</v>
      </c>
      <c r="R77">
        <v>18.614064856307841</v>
      </c>
      <c r="S77">
        <v>11.590176886976927</v>
      </c>
      <c r="T77">
        <v>0</v>
      </c>
      <c r="U77">
        <v>51.755073235685742</v>
      </c>
      <c r="V77">
        <v>9.0997159940209276</v>
      </c>
      <c r="W77">
        <v>19.732942068965514</v>
      </c>
      <c r="X77">
        <v>64.789607359504444</v>
      </c>
      <c r="Y77">
        <v>0</v>
      </c>
      <c r="Z77">
        <v>0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20.285769600000002</v>
      </c>
      <c r="AF77">
        <v>19.821500000000004</v>
      </c>
      <c r="AG77">
        <v>12.36363792</v>
      </c>
      <c r="AH77">
        <v>67.171467599999986</v>
      </c>
      <c r="AI77">
        <v>15.095743199999999</v>
      </c>
      <c r="AJ77">
        <v>0</v>
      </c>
      <c r="AK77">
        <v>22.296000000000003</v>
      </c>
      <c r="AL77">
        <v>59.209269999999997</v>
      </c>
      <c r="AM77">
        <v>7.0255447619047633</v>
      </c>
      <c r="AN77">
        <v>0</v>
      </c>
      <c r="AO77">
        <v>12.654230400000001</v>
      </c>
      <c r="AP77">
        <v>4.61344464</v>
      </c>
      <c r="AQ77">
        <v>43.145960000000002</v>
      </c>
      <c r="AR77">
        <v>23.031647999999997</v>
      </c>
      <c r="AS77">
        <v>14.238565344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31.843884251647175</v>
      </c>
      <c r="BB77">
        <f t="shared" si="1"/>
        <v>975.87396038460167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160.79049382426217</v>
      </c>
      <c r="L78">
        <v>70.001881530813733</v>
      </c>
      <c r="M78">
        <v>62.388710417622768</v>
      </c>
      <c r="N78">
        <v>51.884944920440638</v>
      </c>
      <c r="O78">
        <v>73.284480680110235</v>
      </c>
      <c r="P78">
        <v>23.119142176330424</v>
      </c>
      <c r="Q78">
        <v>4.7892526017029322</v>
      </c>
      <c r="R78">
        <v>18.614064856307841</v>
      </c>
      <c r="S78">
        <v>11.590176886976927</v>
      </c>
      <c r="T78">
        <v>0</v>
      </c>
      <c r="U78">
        <v>51.755073235685742</v>
      </c>
      <c r="V78">
        <v>9.0997159940209276</v>
      </c>
      <c r="W78">
        <v>19.732942068965514</v>
      </c>
      <c r="X78">
        <v>64.789607359504444</v>
      </c>
      <c r="Y78">
        <v>0</v>
      </c>
      <c r="Z78">
        <v>0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20.285769600000002</v>
      </c>
      <c r="AF78">
        <v>19.821500000000004</v>
      </c>
      <c r="AG78">
        <v>12.36363792</v>
      </c>
      <c r="AH78">
        <v>67.171467599999986</v>
      </c>
      <c r="AI78">
        <v>15.095743199999999</v>
      </c>
      <c r="AJ78">
        <v>0</v>
      </c>
      <c r="AK78">
        <v>22.296000000000003</v>
      </c>
      <c r="AL78">
        <v>59.209269999999997</v>
      </c>
      <c r="AM78">
        <v>7.0255447619047633</v>
      </c>
      <c r="AN78">
        <v>0</v>
      </c>
      <c r="AO78">
        <v>12.654230400000001</v>
      </c>
      <c r="AP78">
        <v>4.1633524800000004</v>
      </c>
      <c r="AQ78">
        <v>43.145960000000002</v>
      </c>
      <c r="AR78">
        <v>23.031647999999997</v>
      </c>
      <c r="AS78">
        <v>14.238565344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31.82966119884717</v>
      </c>
      <c r="BB78">
        <f t="shared" si="1"/>
        <v>975.43809127740178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160.79049382426217</v>
      </c>
      <c r="L79">
        <v>70.001881530813733</v>
      </c>
      <c r="M79">
        <v>62.388710417622768</v>
      </c>
      <c r="N79">
        <v>51.884944920440638</v>
      </c>
      <c r="O79">
        <v>73.284480680110235</v>
      </c>
      <c r="P79">
        <v>23.119142176330424</v>
      </c>
      <c r="Q79">
        <v>4.793787878787878</v>
      </c>
      <c r="R79">
        <v>18.614064856307841</v>
      </c>
      <c r="S79">
        <v>11.590176886976927</v>
      </c>
      <c r="T79">
        <v>0</v>
      </c>
      <c r="U79">
        <v>51.755073235685742</v>
      </c>
      <c r="V79">
        <v>9.0997159940209276</v>
      </c>
      <c r="W79">
        <v>19.732942068965514</v>
      </c>
      <c r="X79">
        <v>64.789607359504444</v>
      </c>
      <c r="Y79">
        <v>0</v>
      </c>
      <c r="Z79">
        <v>0</v>
      </c>
      <c r="AA79">
        <v>18.909755999999998</v>
      </c>
      <c r="AB79">
        <v>17.973425520000003</v>
      </c>
      <c r="AC79">
        <v>12.764385273600002</v>
      </c>
      <c r="AD79">
        <v>16.94134944</v>
      </c>
      <c r="AE79">
        <v>22.877840159999998</v>
      </c>
      <c r="AF79">
        <v>21.188499999999998</v>
      </c>
      <c r="AG79">
        <v>12.36363792</v>
      </c>
      <c r="AH79">
        <v>67.940924040000013</v>
      </c>
      <c r="AI79">
        <v>19.568556000000001</v>
      </c>
      <c r="AJ79">
        <v>0</v>
      </c>
      <c r="AK79">
        <v>22.296000000000003</v>
      </c>
      <c r="AL79">
        <v>59.209269999999997</v>
      </c>
      <c r="AM79">
        <v>7.3768219999999998</v>
      </c>
      <c r="AN79">
        <v>0</v>
      </c>
      <c r="AO79">
        <v>12.654230400000001</v>
      </c>
      <c r="AP79">
        <v>4.1633524800000004</v>
      </c>
      <c r="AQ79">
        <v>44.543400000000005</v>
      </c>
      <c r="AR79">
        <v>21.577017600000001</v>
      </c>
      <c r="AS79">
        <v>14.238565344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32.182453103500301</v>
      </c>
      <c r="BB79">
        <f t="shared" si="1"/>
        <v>986.24960090392869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160.79049382426217</v>
      </c>
      <c r="L80">
        <v>70.001881530813733</v>
      </c>
      <c r="M80">
        <v>62.388710417622768</v>
      </c>
      <c r="N80">
        <v>51.884944920440638</v>
      </c>
      <c r="O80">
        <v>73.284480680110235</v>
      </c>
      <c r="P80">
        <v>23.119142176330424</v>
      </c>
      <c r="Q80">
        <v>4.793787878787878</v>
      </c>
      <c r="R80">
        <v>18.614064856307841</v>
      </c>
      <c r="S80">
        <v>11.590176886976927</v>
      </c>
      <c r="T80">
        <v>0</v>
      </c>
      <c r="U80">
        <v>51.755073235685742</v>
      </c>
      <c r="V80">
        <v>9.0997159940209276</v>
      </c>
      <c r="W80">
        <v>19.732942068965514</v>
      </c>
      <c r="X80">
        <v>64.789607359504444</v>
      </c>
      <c r="Y80">
        <v>0</v>
      </c>
      <c r="Z80">
        <v>0</v>
      </c>
      <c r="AA80">
        <v>18.909755999999998</v>
      </c>
      <c r="AB80">
        <v>17.973425520000003</v>
      </c>
      <c r="AC80">
        <v>12.764385273600002</v>
      </c>
      <c r="AD80">
        <v>16.94134944</v>
      </c>
      <c r="AE80">
        <v>22.877840159999998</v>
      </c>
      <c r="AF80">
        <v>21.188499999999998</v>
      </c>
      <c r="AG80">
        <v>12.36363792</v>
      </c>
      <c r="AH80">
        <v>67.940924040000013</v>
      </c>
      <c r="AI80">
        <v>29.073283199999999</v>
      </c>
      <c r="AJ80">
        <v>0</v>
      </c>
      <c r="AK80">
        <v>22.296000000000003</v>
      </c>
      <c r="AL80">
        <v>59.209269999999997</v>
      </c>
      <c r="AM80">
        <v>7.3768219999999998</v>
      </c>
      <c r="AN80">
        <v>0</v>
      </c>
      <c r="AO80">
        <v>12.654230400000001</v>
      </c>
      <c r="AP80">
        <v>4.1633524800000004</v>
      </c>
      <c r="AQ80">
        <v>44.543400000000005</v>
      </c>
      <c r="AR80">
        <v>21.577017600000001</v>
      </c>
      <c r="AS80">
        <v>14.238565344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32.482802658700294</v>
      </c>
      <c r="BB80">
        <f t="shared" si="1"/>
        <v>995.45397854872874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160.79049382426217</v>
      </c>
      <c r="L81">
        <v>126.97243726739495</v>
      </c>
      <c r="M81">
        <v>62.388710417622768</v>
      </c>
      <c r="N81">
        <v>51.884944920440638</v>
      </c>
      <c r="O81">
        <v>73.284480680110235</v>
      </c>
      <c r="P81">
        <v>23.119142176330424</v>
      </c>
      <c r="Q81">
        <v>5.6173817594834548</v>
      </c>
      <c r="R81">
        <v>18.614064856307841</v>
      </c>
      <c r="S81">
        <v>11.590176886976927</v>
      </c>
      <c r="T81">
        <v>0</v>
      </c>
      <c r="U81">
        <v>51.755073235685742</v>
      </c>
      <c r="V81">
        <v>9.0997159940209276</v>
      </c>
      <c r="W81">
        <v>19.732942068965514</v>
      </c>
      <c r="X81">
        <v>64.789607359504444</v>
      </c>
      <c r="Y81">
        <v>0</v>
      </c>
      <c r="Z81">
        <v>0</v>
      </c>
      <c r="AA81">
        <v>18.909755999999998</v>
      </c>
      <c r="AB81">
        <v>17.973425520000003</v>
      </c>
      <c r="AC81">
        <v>12.764385273600002</v>
      </c>
      <c r="AD81">
        <v>16.94134944</v>
      </c>
      <c r="AE81">
        <v>22.877840159999998</v>
      </c>
      <c r="AF81">
        <v>21.188499999999998</v>
      </c>
      <c r="AG81">
        <v>12.36363792</v>
      </c>
      <c r="AH81">
        <v>67.940924040000013</v>
      </c>
      <c r="AI81">
        <v>29.073283199999999</v>
      </c>
      <c r="AJ81">
        <v>0</v>
      </c>
      <c r="AK81">
        <v>22.296000000000003</v>
      </c>
      <c r="AL81">
        <v>59.209269999999997</v>
      </c>
      <c r="AM81">
        <v>7.3768219999999998</v>
      </c>
      <c r="AN81">
        <v>0</v>
      </c>
      <c r="AO81">
        <v>12.654230400000001</v>
      </c>
      <c r="AP81">
        <v>4.1633524800000004</v>
      </c>
      <c r="AQ81">
        <v>44.543400000000005</v>
      </c>
      <c r="AR81">
        <v>21.577017600000001</v>
      </c>
      <c r="AS81">
        <v>14.238565344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34.309097617450412</v>
      </c>
      <c r="BB81">
        <f t="shared" si="1"/>
        <v>1051.4218332072555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160.79049382426217</v>
      </c>
      <c r="L82">
        <v>126.97243726739495</v>
      </c>
      <c r="M82">
        <v>62.388710417622768</v>
      </c>
      <c r="N82">
        <v>51.884944920440638</v>
      </c>
      <c r="O82">
        <v>73.284480680110235</v>
      </c>
      <c r="P82">
        <v>23.119142176330424</v>
      </c>
      <c r="Q82">
        <v>6.7636537173476219</v>
      </c>
      <c r="R82">
        <v>18.614064856307841</v>
      </c>
      <c r="S82">
        <v>11.590176886976927</v>
      </c>
      <c r="T82">
        <v>0</v>
      </c>
      <c r="U82">
        <v>51.755073235685742</v>
      </c>
      <c r="V82">
        <v>9.0997159940209276</v>
      </c>
      <c r="W82">
        <v>19.732942068965514</v>
      </c>
      <c r="X82">
        <v>64.789607359504444</v>
      </c>
      <c r="Y82">
        <v>0</v>
      </c>
      <c r="Z82">
        <v>0</v>
      </c>
      <c r="AA82">
        <v>18.909755999999998</v>
      </c>
      <c r="AB82">
        <v>17.973425520000003</v>
      </c>
      <c r="AC82">
        <v>12.764385273600002</v>
      </c>
      <c r="AD82">
        <v>16.94134944</v>
      </c>
      <c r="AE82">
        <v>22.877840159999998</v>
      </c>
      <c r="AF82">
        <v>21.188499999999998</v>
      </c>
      <c r="AG82">
        <v>12.36363792</v>
      </c>
      <c r="AH82">
        <v>67.940924040000013</v>
      </c>
      <c r="AI82">
        <v>29.073283199999999</v>
      </c>
      <c r="AJ82">
        <v>0</v>
      </c>
      <c r="AK82">
        <v>22.296000000000003</v>
      </c>
      <c r="AL82">
        <v>59.209269999999997</v>
      </c>
      <c r="AM82">
        <v>7.3768219999999998</v>
      </c>
      <c r="AN82">
        <v>0</v>
      </c>
      <c r="AO82">
        <v>12.654230400000001</v>
      </c>
      <c r="AP82">
        <v>4.1633524800000004</v>
      </c>
      <c r="AQ82">
        <v>44.543400000000005</v>
      </c>
      <c r="AR82">
        <v>21.577017600000001</v>
      </c>
      <c r="AS82">
        <v>14.238565344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34.34531989920162</v>
      </c>
      <c r="BB82">
        <f t="shared" si="1"/>
        <v>1052.5318828833686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160.79049382426217</v>
      </c>
      <c r="L83">
        <v>126.97243726739495</v>
      </c>
      <c r="M83">
        <v>62.388710417622768</v>
      </c>
      <c r="N83">
        <v>51.884944920440638</v>
      </c>
      <c r="O83">
        <v>73.284480680110235</v>
      </c>
      <c r="P83">
        <v>23.119142176330424</v>
      </c>
      <c r="Q83">
        <v>7.5214957780458374</v>
      </c>
      <c r="R83">
        <v>18.614064856307841</v>
      </c>
      <c r="S83">
        <v>11.590176886976927</v>
      </c>
      <c r="T83">
        <v>0</v>
      </c>
      <c r="U83">
        <v>51.755073235685742</v>
      </c>
      <c r="V83">
        <v>9.0997159940209276</v>
      </c>
      <c r="W83">
        <v>19.469984848484849</v>
      </c>
      <c r="X83">
        <v>64.789607359504444</v>
      </c>
      <c r="Y83">
        <v>0</v>
      </c>
      <c r="Z83">
        <v>0</v>
      </c>
      <c r="AA83">
        <v>18.909755999999998</v>
      </c>
      <c r="AB83">
        <v>17.973425520000003</v>
      </c>
      <c r="AC83">
        <v>12.764385273600002</v>
      </c>
      <c r="AD83">
        <v>16.94134944</v>
      </c>
      <c r="AE83">
        <v>22.877840159999998</v>
      </c>
      <c r="AF83">
        <v>21.188499999999998</v>
      </c>
      <c r="AG83">
        <v>12.36363792</v>
      </c>
      <c r="AH83">
        <v>67.940924040000013</v>
      </c>
      <c r="AI83">
        <v>29.073283199999999</v>
      </c>
      <c r="AJ83">
        <v>0</v>
      </c>
      <c r="AK83">
        <v>22.296000000000003</v>
      </c>
      <c r="AL83">
        <v>59.209269999999997</v>
      </c>
      <c r="AM83">
        <v>7.3768219999999998</v>
      </c>
      <c r="AN83">
        <v>0</v>
      </c>
      <c r="AO83">
        <v>12.654230400000001</v>
      </c>
      <c r="AP83">
        <v>4.1633524800000004</v>
      </c>
      <c r="AQ83">
        <v>44.543400000000005</v>
      </c>
      <c r="AR83">
        <v>23.031647999999997</v>
      </c>
      <c r="AS83">
        <v>14.238565344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34.406924668590797</v>
      </c>
      <c r="BB83">
        <f t="shared" si="1"/>
        <v>1054.4197933541966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160.79049382426217</v>
      </c>
      <c r="L84">
        <v>126.97243726739495</v>
      </c>
      <c r="M84">
        <v>62.388710417622768</v>
      </c>
      <c r="N84">
        <v>51.884944920440638</v>
      </c>
      <c r="O84">
        <v>73.284480680110235</v>
      </c>
      <c r="P84">
        <v>23.119142176330424</v>
      </c>
      <c r="Q84">
        <v>7.5214957780458374</v>
      </c>
      <c r="R84">
        <v>18.614064856307841</v>
      </c>
      <c r="S84">
        <v>11.590176886976927</v>
      </c>
      <c r="T84">
        <v>0</v>
      </c>
      <c r="U84">
        <v>51.755073235685742</v>
      </c>
      <c r="V84">
        <v>9.0997159940209276</v>
      </c>
      <c r="W84">
        <v>19.469984848484849</v>
      </c>
      <c r="X84">
        <v>64.789607359504444</v>
      </c>
      <c r="Y84">
        <v>0</v>
      </c>
      <c r="Z84">
        <v>0</v>
      </c>
      <c r="AA84">
        <v>18.909755999999998</v>
      </c>
      <c r="AB84">
        <v>17.973425520000003</v>
      </c>
      <c r="AC84">
        <v>12.764385273600002</v>
      </c>
      <c r="AD84">
        <v>16.94134944</v>
      </c>
      <c r="AE84">
        <v>22.877840159999998</v>
      </c>
      <c r="AF84">
        <v>21.188499999999998</v>
      </c>
      <c r="AG84">
        <v>12.36363792</v>
      </c>
      <c r="AH84">
        <v>67.940924040000013</v>
      </c>
      <c r="AI84">
        <v>29.073283199999999</v>
      </c>
      <c r="AJ84">
        <v>0</v>
      </c>
      <c r="AK84">
        <v>22.296000000000003</v>
      </c>
      <c r="AL84">
        <v>59.209269999999997</v>
      </c>
      <c r="AM84">
        <v>7.3768219999999998</v>
      </c>
      <c r="AN84">
        <v>0</v>
      </c>
      <c r="AO84">
        <v>12.654230400000001</v>
      </c>
      <c r="AP84">
        <v>4.1633524800000004</v>
      </c>
      <c r="AQ84">
        <v>44.543400000000005</v>
      </c>
      <c r="AR84">
        <v>23.031647999999997</v>
      </c>
      <c r="AS84">
        <v>14.238565344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34.406924668590797</v>
      </c>
      <c r="BB84">
        <f t="shared" si="1"/>
        <v>1054.4197933541966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160.79049382426217</v>
      </c>
      <c r="L85">
        <v>90.002091989542834</v>
      </c>
      <c r="M85">
        <v>62.388710417622768</v>
      </c>
      <c r="N85">
        <v>51.884944920440638</v>
      </c>
      <c r="O85">
        <v>73.284480680110235</v>
      </c>
      <c r="P85">
        <v>23.119142176330424</v>
      </c>
      <c r="Q85">
        <v>8.2689534246575338</v>
      </c>
      <c r="R85">
        <v>18.614064856307841</v>
      </c>
      <c r="S85">
        <v>11.590176886976927</v>
      </c>
      <c r="T85">
        <v>0</v>
      </c>
      <c r="U85">
        <v>51.755073235685742</v>
      </c>
      <c r="V85">
        <v>9.0997159940209276</v>
      </c>
      <c r="W85">
        <v>19.469984848484849</v>
      </c>
      <c r="X85">
        <v>64.789607359504444</v>
      </c>
      <c r="Y85">
        <v>0</v>
      </c>
      <c r="Z85">
        <v>0</v>
      </c>
      <c r="AA85">
        <v>18.909755999999998</v>
      </c>
      <c r="AB85">
        <v>17.973425520000003</v>
      </c>
      <c r="AC85">
        <v>12.764385273600002</v>
      </c>
      <c r="AD85">
        <v>16.94134944</v>
      </c>
      <c r="AE85">
        <v>22.877840159999998</v>
      </c>
      <c r="AF85">
        <v>21.188499999999998</v>
      </c>
      <c r="AG85">
        <v>12.36363792</v>
      </c>
      <c r="AH85">
        <v>67.940924040000013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12.654230400000001</v>
      </c>
      <c r="AP85">
        <v>4.1633524800000004</v>
      </c>
      <c r="AQ85">
        <v>44.543400000000005</v>
      </c>
      <c r="AR85">
        <v>21.577017600000001</v>
      </c>
      <c r="AS85">
        <v>14.238565344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33.216315171006791</v>
      </c>
      <c r="BB85">
        <f t="shared" si="1"/>
        <v>1017.9328848205404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160.79049382426217</v>
      </c>
      <c r="L86">
        <v>90.002091989542834</v>
      </c>
      <c r="M86">
        <v>62.388710417622768</v>
      </c>
      <c r="N86">
        <v>51.884944920440638</v>
      </c>
      <c r="O86">
        <v>73.284480680110235</v>
      </c>
      <c r="P86">
        <v>23.119142176330424</v>
      </c>
      <c r="Q86">
        <v>8.2689534246575338</v>
      </c>
      <c r="R86">
        <v>18.614064856307841</v>
      </c>
      <c r="S86">
        <v>11.590176886976927</v>
      </c>
      <c r="T86">
        <v>0</v>
      </c>
      <c r="U86">
        <v>51.755073235685742</v>
      </c>
      <c r="V86">
        <v>9.0997159940209276</v>
      </c>
      <c r="W86">
        <v>19.469984848484849</v>
      </c>
      <c r="X86">
        <v>64.789607359504444</v>
      </c>
      <c r="Y86">
        <v>0</v>
      </c>
      <c r="Z86">
        <v>0</v>
      </c>
      <c r="AA86">
        <v>18.909755999999998</v>
      </c>
      <c r="AB86">
        <v>17.973425520000003</v>
      </c>
      <c r="AC86">
        <v>12.764385273600002</v>
      </c>
      <c r="AD86">
        <v>16.94134944</v>
      </c>
      <c r="AE86">
        <v>22.877840159999998</v>
      </c>
      <c r="AF86">
        <v>21.188499999999998</v>
      </c>
      <c r="AG86">
        <v>12.36363792</v>
      </c>
      <c r="AH86">
        <v>67.940924040000013</v>
      </c>
      <c r="AI86">
        <v>13.977540000000001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12.654230400000001</v>
      </c>
      <c r="AP86">
        <v>4.1633524800000004</v>
      </c>
      <c r="AQ86">
        <v>44.543400000000005</v>
      </c>
      <c r="AR86">
        <v>21.577017600000001</v>
      </c>
      <c r="AS86">
        <v>14.238565344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32.739289510206795</v>
      </c>
      <c r="BB86">
        <f t="shared" si="1"/>
        <v>1003.3141672813404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160.79049382426217</v>
      </c>
      <c r="L87">
        <v>90.002091989542834</v>
      </c>
      <c r="M87">
        <v>62.388710417622768</v>
      </c>
      <c r="N87">
        <v>51.884944920440638</v>
      </c>
      <c r="O87">
        <v>73.284480680110235</v>
      </c>
      <c r="P87">
        <v>23.119142176330424</v>
      </c>
      <c r="Q87">
        <v>9.0267949748743703</v>
      </c>
      <c r="R87">
        <v>18.614064856307841</v>
      </c>
      <c r="S87">
        <v>11.590176886976927</v>
      </c>
      <c r="T87">
        <v>0</v>
      </c>
      <c r="U87">
        <v>51.755073235685742</v>
      </c>
      <c r="V87">
        <v>9.0997159940209276</v>
      </c>
      <c r="W87">
        <v>19.469984848484849</v>
      </c>
      <c r="X87">
        <v>64.789607359504444</v>
      </c>
      <c r="Y87">
        <v>0</v>
      </c>
      <c r="Z87">
        <v>0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20.285769600000002</v>
      </c>
      <c r="AF87">
        <v>19.821500000000004</v>
      </c>
      <c r="AG87">
        <v>12.36363792</v>
      </c>
      <c r="AH87">
        <v>67.171467599999986</v>
      </c>
      <c r="AI87">
        <v>19.568556000000001</v>
      </c>
      <c r="AJ87">
        <v>0</v>
      </c>
      <c r="AK87">
        <v>22.296000000000003</v>
      </c>
      <c r="AL87">
        <v>59.209269999999997</v>
      </c>
      <c r="AM87">
        <v>7.0255447619047633</v>
      </c>
      <c r="AN87">
        <v>0</v>
      </c>
      <c r="AO87">
        <v>12.654230400000001</v>
      </c>
      <c r="AP87">
        <v>4.1633524800000004</v>
      </c>
      <c r="AQ87">
        <v>43.145960000000002</v>
      </c>
      <c r="AR87">
        <v>21.577017600000001</v>
      </c>
      <c r="AS87">
        <v>14.238565344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32.682639382735601</v>
      </c>
      <c r="BB87">
        <f t="shared" si="1"/>
        <v>1001.5780911049329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160.79049382426217</v>
      </c>
      <c r="L88">
        <v>90.002091989542834</v>
      </c>
      <c r="M88">
        <v>62.388710417622768</v>
      </c>
      <c r="N88">
        <v>51.884944920440638</v>
      </c>
      <c r="O88">
        <v>73.284480680110235</v>
      </c>
      <c r="P88">
        <v>23.119142176330424</v>
      </c>
      <c r="Q88">
        <v>9.028112562814071</v>
      </c>
      <c r="R88">
        <v>18.614064856307841</v>
      </c>
      <c r="S88">
        <v>11.590176886976927</v>
      </c>
      <c r="T88">
        <v>0</v>
      </c>
      <c r="U88">
        <v>51.755073235685742</v>
      </c>
      <c r="V88">
        <v>9.0997159940209276</v>
      </c>
      <c r="W88">
        <v>19.469984848484849</v>
      </c>
      <c r="X88">
        <v>64.789607359504444</v>
      </c>
      <c r="Y88">
        <v>0</v>
      </c>
      <c r="Z88">
        <v>0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19.722276000000001</v>
      </c>
      <c r="AF88">
        <v>19.821500000000004</v>
      </c>
      <c r="AG88">
        <v>12.36363792</v>
      </c>
      <c r="AH88">
        <v>67.171467599999986</v>
      </c>
      <c r="AI88">
        <v>19.568556000000001</v>
      </c>
      <c r="AJ88">
        <v>0</v>
      </c>
      <c r="AK88">
        <v>22.296000000000003</v>
      </c>
      <c r="AL88">
        <v>59.209269999999997</v>
      </c>
      <c r="AM88">
        <v>7.0255447619047633</v>
      </c>
      <c r="AN88">
        <v>0</v>
      </c>
      <c r="AO88">
        <v>12.654230400000001</v>
      </c>
      <c r="AP88">
        <v>4.1633524800000004</v>
      </c>
      <c r="AQ88">
        <v>43.145960000000002</v>
      </c>
      <c r="AR88">
        <v>21.577017600000001</v>
      </c>
      <c r="AS88">
        <v>14.238565344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32.664874620753686</v>
      </c>
      <c r="BB88">
        <f t="shared" si="1"/>
        <v>1001.0336798548545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160.79049382426217</v>
      </c>
      <c r="L89">
        <v>90.002091989542834</v>
      </c>
      <c r="M89">
        <v>62.388710417622768</v>
      </c>
      <c r="N89">
        <v>51.884944920440638</v>
      </c>
      <c r="O89">
        <v>73.284480680110235</v>
      </c>
      <c r="P89">
        <v>23.119142176330424</v>
      </c>
      <c r="Q89">
        <v>9.5875757575757561</v>
      </c>
      <c r="R89">
        <v>18.614064856307841</v>
      </c>
      <c r="S89">
        <v>11.590176886976927</v>
      </c>
      <c r="T89">
        <v>0</v>
      </c>
      <c r="U89">
        <v>51.755073235685742</v>
      </c>
      <c r="V89">
        <v>9.0997159940209276</v>
      </c>
      <c r="W89">
        <v>19.469984848484849</v>
      </c>
      <c r="X89">
        <v>64.789607359504444</v>
      </c>
      <c r="Y89">
        <v>0</v>
      </c>
      <c r="Z89">
        <v>0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19.722276000000001</v>
      </c>
      <c r="AF89">
        <v>19.821500000000004</v>
      </c>
      <c r="AG89">
        <v>12.36363792</v>
      </c>
      <c r="AH89">
        <v>67.171467599999986</v>
      </c>
      <c r="AI89">
        <v>19.568556000000001</v>
      </c>
      <c r="AJ89">
        <v>0</v>
      </c>
      <c r="AK89">
        <v>22.296000000000003</v>
      </c>
      <c r="AL89">
        <v>59.209269999999997</v>
      </c>
      <c r="AM89">
        <v>7.0255447619047633</v>
      </c>
      <c r="AN89">
        <v>0</v>
      </c>
      <c r="AO89">
        <v>12.654230400000001</v>
      </c>
      <c r="AP89">
        <v>4.1633524800000004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32.675309317229768</v>
      </c>
      <c r="BB89">
        <f t="shared" si="1"/>
        <v>1001.3534736227401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160.79049382426217</v>
      </c>
      <c r="L90">
        <v>90.002091989542834</v>
      </c>
      <c r="M90">
        <v>62.388710417622768</v>
      </c>
      <c r="N90">
        <v>51.884944920440638</v>
      </c>
      <c r="O90">
        <v>73.284480680110235</v>
      </c>
      <c r="P90">
        <v>23.119142176330424</v>
      </c>
      <c r="Q90">
        <v>9.5875757575757561</v>
      </c>
      <c r="R90">
        <v>18.614064856307841</v>
      </c>
      <c r="S90">
        <v>11.590176886976927</v>
      </c>
      <c r="T90">
        <v>0</v>
      </c>
      <c r="U90">
        <v>51.755073235685742</v>
      </c>
      <c r="V90">
        <v>9.0997159940209276</v>
      </c>
      <c r="W90">
        <v>19.469984848484849</v>
      </c>
      <c r="X90">
        <v>64.789607359504444</v>
      </c>
      <c r="Y90">
        <v>0</v>
      </c>
      <c r="Z90">
        <v>0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19.722276000000001</v>
      </c>
      <c r="AF90">
        <v>19.821500000000004</v>
      </c>
      <c r="AG90">
        <v>12.36363792</v>
      </c>
      <c r="AH90">
        <v>67.171467599999986</v>
      </c>
      <c r="AI90">
        <v>19.568556000000001</v>
      </c>
      <c r="AJ90">
        <v>0</v>
      </c>
      <c r="AK90">
        <v>22.296000000000003</v>
      </c>
      <c r="AL90">
        <v>59.209269999999997</v>
      </c>
      <c r="AM90">
        <v>7.0255447619047633</v>
      </c>
      <c r="AN90">
        <v>0</v>
      </c>
      <c r="AO90">
        <v>12.654230400000001</v>
      </c>
      <c r="AP90">
        <v>4.1633524800000004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32.675309317229768</v>
      </c>
      <c r="BB90">
        <f t="shared" si="1"/>
        <v>1001.3534736227401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160.79049382426217</v>
      </c>
      <c r="L91">
        <v>65.996018566246974</v>
      </c>
      <c r="M91">
        <v>62.388710417622768</v>
      </c>
      <c r="N91">
        <v>51.884944920440638</v>
      </c>
      <c r="O91">
        <v>73.284480680110235</v>
      </c>
      <c r="P91">
        <v>23.119142176330424</v>
      </c>
      <c r="Q91">
        <v>9.5875757575757561</v>
      </c>
      <c r="R91">
        <v>18.614064856307841</v>
      </c>
      <c r="S91">
        <v>11.590176886976927</v>
      </c>
      <c r="T91">
        <v>0</v>
      </c>
      <c r="U91">
        <v>51.755073235685742</v>
      </c>
      <c r="V91">
        <v>9.0997159940209276</v>
      </c>
      <c r="W91">
        <v>19.469984848484849</v>
      </c>
      <c r="X91">
        <v>64.789607359504444</v>
      </c>
      <c r="Y91">
        <v>0</v>
      </c>
      <c r="Z91">
        <v>0</v>
      </c>
      <c r="AA91">
        <v>18.909755999999998</v>
      </c>
      <c r="AB91">
        <v>17.973425520000003</v>
      </c>
      <c r="AC91">
        <v>12.764385273600002</v>
      </c>
      <c r="AD91">
        <v>16.94134944</v>
      </c>
      <c r="AE91">
        <v>22.877840159999998</v>
      </c>
      <c r="AF91">
        <v>21.188499999999998</v>
      </c>
      <c r="AG91">
        <v>12.36363792</v>
      </c>
      <c r="AH91">
        <v>67.940924040000013</v>
      </c>
      <c r="AI91">
        <v>19.568556000000001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12.654230400000001</v>
      </c>
      <c r="AP91">
        <v>4.1633524800000004</v>
      </c>
      <c r="AQ91">
        <v>44.543400000000005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32.19179800762889</v>
      </c>
      <c r="BB91">
        <f t="shared" si="1"/>
        <v>986.53598896314043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160.79049382426217</v>
      </c>
      <c r="L92">
        <v>67.792036691585537</v>
      </c>
      <c r="M92">
        <v>62.388710417622768</v>
      </c>
      <c r="N92">
        <v>51.884944920440638</v>
      </c>
      <c r="O92">
        <v>73.284480680110235</v>
      </c>
      <c r="P92">
        <v>23.119142176330424</v>
      </c>
      <c r="Q92">
        <v>9.5875757575757561</v>
      </c>
      <c r="R92">
        <v>18.614064856307841</v>
      </c>
      <c r="S92">
        <v>11.590176886976927</v>
      </c>
      <c r="T92">
        <v>0</v>
      </c>
      <c r="U92">
        <v>51.755073235685742</v>
      </c>
      <c r="V92">
        <v>9.0997159940209276</v>
      </c>
      <c r="W92">
        <v>19.469984848484849</v>
      </c>
      <c r="X92">
        <v>64.789607359504444</v>
      </c>
      <c r="Y92">
        <v>0</v>
      </c>
      <c r="Z92">
        <v>0</v>
      </c>
      <c r="AA92">
        <v>18.909755999999998</v>
      </c>
      <c r="AB92">
        <v>17.973425520000003</v>
      </c>
      <c r="AC92">
        <v>12.764385273600002</v>
      </c>
      <c r="AD92">
        <v>16.94134944</v>
      </c>
      <c r="AE92">
        <v>22.877840159999998</v>
      </c>
      <c r="AF92">
        <v>21.188499999999998</v>
      </c>
      <c r="AG92">
        <v>12.36363792</v>
      </c>
      <c r="AH92">
        <v>67.940924040000013</v>
      </c>
      <c r="AI92">
        <v>19.568556000000001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12.654230400000001</v>
      </c>
      <c r="AP92">
        <v>4.1633524800000004</v>
      </c>
      <c r="AQ92">
        <v>44.543400000000005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32.248552179529469</v>
      </c>
      <c r="BB92">
        <f t="shared" si="1"/>
        <v>988.27525291657844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160.79049382426217</v>
      </c>
      <c r="L93">
        <v>105.64882814205866</v>
      </c>
      <c r="M93">
        <v>62.388710417622768</v>
      </c>
      <c r="N93">
        <v>51.884944920440638</v>
      </c>
      <c r="O93">
        <v>73.284480680110235</v>
      </c>
      <c r="P93">
        <v>23.119142176330424</v>
      </c>
      <c r="Q93">
        <v>8.778940568475452</v>
      </c>
      <c r="R93">
        <v>18.614064856307841</v>
      </c>
      <c r="S93">
        <v>11.590176886976927</v>
      </c>
      <c r="T93">
        <v>0</v>
      </c>
      <c r="U93">
        <v>51.755073235685742</v>
      </c>
      <c r="V93">
        <v>9.0997159940209276</v>
      </c>
      <c r="W93">
        <v>19.469984848484849</v>
      </c>
      <c r="X93">
        <v>64.789607359504444</v>
      </c>
      <c r="Y93">
        <v>0</v>
      </c>
      <c r="Z93">
        <v>0</v>
      </c>
      <c r="AA93">
        <v>18.909755999999998</v>
      </c>
      <c r="AB93">
        <v>17.973425520000003</v>
      </c>
      <c r="AC93">
        <v>12.764385273600002</v>
      </c>
      <c r="AD93">
        <v>16.94134944</v>
      </c>
      <c r="AE93">
        <v>22.877840159999998</v>
      </c>
      <c r="AF93">
        <v>21.188499999999998</v>
      </c>
      <c r="AG93">
        <v>12.36363792</v>
      </c>
      <c r="AH93">
        <v>67.940924040000013</v>
      </c>
      <c r="AI93">
        <v>15.654844799999999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12.654230400000001</v>
      </c>
      <c r="AP93">
        <v>4.1633524800000004</v>
      </c>
      <c r="AQ93">
        <v>44.543400000000005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33.295600450804137</v>
      </c>
      <c r="BB93">
        <f t="shared" si="1"/>
        <v>1020.3626497066766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160.79049382426217</v>
      </c>
      <c r="L94">
        <v>105.64882814205866</v>
      </c>
      <c r="M94">
        <v>62.388710417622768</v>
      </c>
      <c r="N94">
        <v>51.884944920440638</v>
      </c>
      <c r="O94">
        <v>73.284480680110235</v>
      </c>
      <c r="P94">
        <v>23.119142176330424</v>
      </c>
      <c r="Q94">
        <v>8.778940568475452</v>
      </c>
      <c r="R94">
        <v>18.614064856307841</v>
      </c>
      <c r="S94">
        <v>11.590176886976927</v>
      </c>
      <c r="T94">
        <v>0</v>
      </c>
      <c r="U94">
        <v>51.755073235685742</v>
      </c>
      <c r="V94">
        <v>9.0997159940209276</v>
      </c>
      <c r="W94">
        <v>19.469984848484849</v>
      </c>
      <c r="X94">
        <v>64.789607359504444</v>
      </c>
      <c r="Y94">
        <v>0</v>
      </c>
      <c r="Z94">
        <v>0</v>
      </c>
      <c r="AA94">
        <v>18.909755999999998</v>
      </c>
      <c r="AB94">
        <v>17.973425520000003</v>
      </c>
      <c r="AC94">
        <v>12.764385273600002</v>
      </c>
      <c r="AD94">
        <v>16.94134944</v>
      </c>
      <c r="AE94">
        <v>22.877840159999998</v>
      </c>
      <c r="AF94">
        <v>21.188499999999998</v>
      </c>
      <c r="AG94">
        <v>12.36363792</v>
      </c>
      <c r="AH94">
        <v>67.940924040000013</v>
      </c>
      <c r="AI94">
        <v>15.654844799999999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12.654230400000001</v>
      </c>
      <c r="AP94">
        <v>4.1633524800000004</v>
      </c>
      <c r="AQ94">
        <v>44.543400000000005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33.295600450804137</v>
      </c>
      <c r="BB94">
        <f t="shared" si="1"/>
        <v>1020.3626497066766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160.79049382426217</v>
      </c>
      <c r="L95">
        <v>105.64882814205866</v>
      </c>
      <c r="M95">
        <v>62.388710417622768</v>
      </c>
      <c r="N95">
        <v>51.884944920440638</v>
      </c>
      <c r="O95">
        <v>73.284480680110235</v>
      </c>
      <c r="P95">
        <v>23.119142176330424</v>
      </c>
      <c r="Q95">
        <v>8.778940568475452</v>
      </c>
      <c r="R95">
        <v>18.614064856307841</v>
      </c>
      <c r="S95">
        <v>11.590176886976927</v>
      </c>
      <c r="T95">
        <v>0</v>
      </c>
      <c r="U95">
        <v>51.755073235685742</v>
      </c>
      <c r="V95">
        <v>9.0997159940209276</v>
      </c>
      <c r="W95">
        <v>19.469984848484849</v>
      </c>
      <c r="X95">
        <v>64.789607359504444</v>
      </c>
      <c r="Y95">
        <v>0</v>
      </c>
      <c r="Z95">
        <v>0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14.481785520000001</v>
      </c>
      <c r="AF95">
        <v>19.821500000000004</v>
      </c>
      <c r="AG95">
        <v>12.36363792</v>
      </c>
      <c r="AH95">
        <v>67.171467599999986</v>
      </c>
      <c r="AI95">
        <v>15.654844799999999</v>
      </c>
      <c r="AJ95">
        <v>0</v>
      </c>
      <c r="AK95">
        <v>22.296000000000003</v>
      </c>
      <c r="AL95">
        <v>59.209269999999997</v>
      </c>
      <c r="AM95">
        <v>7.0255447619047633</v>
      </c>
      <c r="AN95">
        <v>0</v>
      </c>
      <c r="AO95">
        <v>12.654230400000001</v>
      </c>
      <c r="AP95">
        <v>4.1633524800000004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32.854920369706896</v>
      </c>
      <c r="BB95">
        <f t="shared" si="1"/>
        <v>1006.8577618536788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160.79049382426217</v>
      </c>
      <c r="L96">
        <v>105.64882814205866</v>
      </c>
      <c r="M96">
        <v>62.388710417622768</v>
      </c>
      <c r="N96">
        <v>51.884944920440638</v>
      </c>
      <c r="O96">
        <v>73.284480680110235</v>
      </c>
      <c r="P96">
        <v>23.119142176330424</v>
      </c>
      <c r="Q96">
        <v>8.778940568475452</v>
      </c>
      <c r="R96">
        <v>18.614064856307841</v>
      </c>
      <c r="S96">
        <v>11.590176886976927</v>
      </c>
      <c r="T96">
        <v>0</v>
      </c>
      <c r="U96">
        <v>51.755073235685742</v>
      </c>
      <c r="V96">
        <v>9.0997159940209276</v>
      </c>
      <c r="W96">
        <v>19.469984848484849</v>
      </c>
      <c r="X96">
        <v>64.789607359504444</v>
      </c>
      <c r="Y96">
        <v>0</v>
      </c>
      <c r="Z96">
        <v>0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14.481785520000001</v>
      </c>
      <c r="AF96">
        <v>19.821500000000004</v>
      </c>
      <c r="AG96">
        <v>12.36363792</v>
      </c>
      <c r="AH96">
        <v>67.171467599999986</v>
      </c>
      <c r="AI96">
        <v>15.654844799999999</v>
      </c>
      <c r="AJ96">
        <v>0</v>
      </c>
      <c r="AK96">
        <v>22.296000000000003</v>
      </c>
      <c r="AL96">
        <v>59.209269999999997</v>
      </c>
      <c r="AM96">
        <v>7.0255447619047633</v>
      </c>
      <c r="AN96">
        <v>0</v>
      </c>
      <c r="AO96">
        <v>12.654230400000001</v>
      </c>
      <c r="AP96">
        <v>4.1633524800000004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32.854920369706896</v>
      </c>
      <c r="BB96">
        <f t="shared" si="1"/>
        <v>1006.8577618536788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160.79049382426217</v>
      </c>
      <c r="L97">
        <v>105.64882814205866</v>
      </c>
      <c r="M97">
        <v>62.388710417622768</v>
      </c>
      <c r="N97">
        <v>51.884944920440638</v>
      </c>
      <c r="O97">
        <v>73.284480680110235</v>
      </c>
      <c r="P97">
        <v>23.119142176330424</v>
      </c>
      <c r="Q97">
        <v>8.778940568475452</v>
      </c>
      <c r="R97">
        <v>18.614064856307841</v>
      </c>
      <c r="S97">
        <v>11.590176886976927</v>
      </c>
      <c r="T97">
        <v>0</v>
      </c>
      <c r="U97">
        <v>51.755073235685742</v>
      </c>
      <c r="V97">
        <v>9.0997159940209276</v>
      </c>
      <c r="W97">
        <v>19.469984848484849</v>
      </c>
      <c r="X97">
        <v>64.789607359504444</v>
      </c>
      <c r="Y97">
        <v>0</v>
      </c>
      <c r="Z97">
        <v>0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14.481785520000001</v>
      </c>
      <c r="AF97">
        <v>19.821500000000004</v>
      </c>
      <c r="AG97">
        <v>12.36363792</v>
      </c>
      <c r="AH97">
        <v>67.171467599999986</v>
      </c>
      <c r="AI97">
        <v>15.654844799999999</v>
      </c>
      <c r="AJ97">
        <v>0</v>
      </c>
      <c r="AK97">
        <v>22.296000000000003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4.1633524800000004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32.854920369706896</v>
      </c>
      <c r="BB97">
        <f t="shared" si="1"/>
        <v>1006.8577618536788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160.79049382426217</v>
      </c>
      <c r="L98">
        <v>105.64882814205866</v>
      </c>
      <c r="M98">
        <v>62.388710417622768</v>
      </c>
      <c r="N98">
        <v>51.884944920440638</v>
      </c>
      <c r="O98">
        <v>73.284480680110235</v>
      </c>
      <c r="P98">
        <v>23.119142176330424</v>
      </c>
      <c r="Q98">
        <v>8.778940568475452</v>
      </c>
      <c r="R98">
        <v>18.614064856307841</v>
      </c>
      <c r="S98">
        <v>11.590176886976927</v>
      </c>
      <c r="T98">
        <v>0</v>
      </c>
      <c r="U98">
        <v>51.755073235685742</v>
      </c>
      <c r="V98">
        <v>9.0997159940209276</v>
      </c>
      <c r="W98">
        <v>19.469984848484849</v>
      </c>
      <c r="X98">
        <v>64.789607359504444</v>
      </c>
      <c r="Y98">
        <v>0</v>
      </c>
      <c r="Z98">
        <v>0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14.481785520000001</v>
      </c>
      <c r="AF98">
        <v>19.821500000000004</v>
      </c>
      <c r="AG98">
        <v>12.36363792</v>
      </c>
      <c r="AH98">
        <v>67.171467599999986</v>
      </c>
      <c r="AI98">
        <v>15.654844799999999</v>
      </c>
      <c r="AJ98">
        <v>0</v>
      </c>
      <c r="AK98">
        <v>22.296000000000003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32.883366036106899</v>
      </c>
      <c r="BB98">
        <f t="shared" si="1"/>
        <v>1007.7295005072789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3.01567214846725</v>
      </c>
      <c r="L99">
        <f t="shared" si="2"/>
        <v>1.8351574238621056</v>
      </c>
      <c r="M99">
        <f t="shared" si="2"/>
        <v>1.4973290500229481</v>
      </c>
      <c r="N99">
        <f t="shared" si="2"/>
        <v>1.2452386780905778</v>
      </c>
      <c r="O99">
        <f t="shared" si="2"/>
        <v>1.758827536322648</v>
      </c>
      <c r="P99">
        <f t="shared" si="2"/>
        <v>0.55303421886358817</v>
      </c>
      <c r="Q99">
        <f t="shared" si="2"/>
        <v>9.7364963703177654E-2</v>
      </c>
      <c r="R99">
        <f t="shared" si="2"/>
        <v>0.33799142470189752</v>
      </c>
      <c r="S99">
        <f t="shared" si="2"/>
        <v>0.20760597417410073</v>
      </c>
      <c r="T99">
        <f t="shared" si="2"/>
        <v>0</v>
      </c>
      <c r="U99">
        <f t="shared" si="2"/>
        <v>1.2421217576564592</v>
      </c>
      <c r="V99">
        <f t="shared" si="2"/>
        <v>0.12285198494094748</v>
      </c>
      <c r="W99">
        <f t="shared" si="2"/>
        <v>0.32885330380235966</v>
      </c>
      <c r="X99">
        <f t="shared" si="2"/>
        <v>1.119317120272421</v>
      </c>
      <c r="Y99">
        <f t="shared" si="2"/>
        <v>0</v>
      </c>
      <c r="Z99">
        <f t="shared" si="2"/>
        <v>3.7419576479999987E-2</v>
      </c>
      <c r="AA99">
        <f t="shared" si="2"/>
        <v>0.44967052800000062</v>
      </c>
      <c r="AB99">
        <f t="shared" si="2"/>
        <v>0.30119831359199994</v>
      </c>
      <c r="AC99">
        <f t="shared" si="2"/>
        <v>0.22337674228800039</v>
      </c>
      <c r="AD99">
        <f t="shared" si="2"/>
        <v>0.38831661576000026</v>
      </c>
      <c r="AE99">
        <f t="shared" si="2"/>
        <v>0.47003818643999978</v>
      </c>
      <c r="AF99">
        <f t="shared" si="2"/>
        <v>0.41010000000000024</v>
      </c>
      <c r="AG99">
        <f t="shared" si="2"/>
        <v>0.29672731007999953</v>
      </c>
      <c r="AH99">
        <f t="shared" si="2"/>
        <v>1.6144235917200016</v>
      </c>
      <c r="AI99">
        <f t="shared" si="2"/>
        <v>0.37949021100000008</v>
      </c>
      <c r="AJ99">
        <f t="shared" si="2"/>
        <v>0</v>
      </c>
      <c r="AK99">
        <f t="shared" si="2"/>
        <v>0.52289694000000042</v>
      </c>
      <c r="AL99">
        <f t="shared" si="2"/>
        <v>1.4176632425000006</v>
      </c>
      <c r="AM99">
        <f t="shared" si="2"/>
        <v>0.16966690599999981</v>
      </c>
      <c r="AN99">
        <f t="shared" si="2"/>
        <v>0</v>
      </c>
      <c r="AO99">
        <f t="shared" si="2"/>
        <v>0.30615490079999952</v>
      </c>
      <c r="AP99">
        <f t="shared" si="2"/>
        <v>0.11286060912000015</v>
      </c>
      <c r="AQ99">
        <f t="shared" si="2"/>
        <v>0.7418659599999996</v>
      </c>
      <c r="AR99">
        <f t="shared" si="2"/>
        <v>0.52221231360000053</v>
      </c>
      <c r="AS99">
        <f t="shared" si="2"/>
        <v>0.33497022712680047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0.69710921584518015</v>
      </c>
      <c r="BB99">
        <f t="shared" si="1"/>
        <v>21.3633085435421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26.559125917480422</v>
      </c>
      <c r="L3">
        <v>20.002015594541913</v>
      </c>
      <c r="M3">
        <v>0</v>
      </c>
      <c r="N3">
        <v>30.001147490820074</v>
      </c>
      <c r="O3">
        <v>50.381144319889785</v>
      </c>
      <c r="P3">
        <v>57.613818068757219</v>
      </c>
      <c r="Q3">
        <v>1.0016647457627119</v>
      </c>
      <c r="R3">
        <v>3.0039633273703044</v>
      </c>
      <c r="S3">
        <v>2.0034657142857144</v>
      </c>
      <c r="T3">
        <v>0</v>
      </c>
      <c r="U3">
        <v>243.68874167776298</v>
      </c>
      <c r="V3">
        <v>0</v>
      </c>
      <c r="W3">
        <v>11.410204597701151</v>
      </c>
      <c r="X3">
        <v>37.463857975517705</v>
      </c>
      <c r="Y3">
        <v>0</v>
      </c>
      <c r="Z3">
        <v>4.9939955999999999</v>
      </c>
      <c r="AA3">
        <v>10.695178</v>
      </c>
      <c r="AB3">
        <v>10.035570480000001</v>
      </c>
      <c r="AC3">
        <v>7.3819532320000008</v>
      </c>
      <c r="AD3">
        <v>9.2942917999999999</v>
      </c>
      <c r="AE3">
        <v>11.731752</v>
      </c>
      <c r="AF3">
        <v>0</v>
      </c>
      <c r="AG3">
        <v>0</v>
      </c>
      <c r="AH3">
        <v>38.846886999999995</v>
      </c>
      <c r="AI3">
        <v>8.4068919999999991</v>
      </c>
      <c r="AJ3">
        <v>0</v>
      </c>
      <c r="AK3">
        <v>12.891999999999999</v>
      </c>
      <c r="AL3">
        <v>21.247200000000007</v>
      </c>
      <c r="AM3">
        <v>4.0624761904761906</v>
      </c>
      <c r="AN3">
        <v>0</v>
      </c>
      <c r="AO3">
        <v>7.4676</v>
      </c>
      <c r="AP3">
        <v>0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20.590770295558656</v>
      </c>
      <c r="BB3">
        <f>SUM(B3:AZ3)-BA3</f>
        <v>631.01587071880761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26.558319720946599</v>
      </c>
      <c r="L4">
        <v>20.002015594541913</v>
      </c>
      <c r="M4">
        <v>0</v>
      </c>
      <c r="N4">
        <v>30.001147490820074</v>
      </c>
      <c r="O4">
        <v>50.381144319889785</v>
      </c>
      <c r="P4">
        <v>57.613818068757219</v>
      </c>
      <c r="Q4">
        <v>1.0016647457627119</v>
      </c>
      <c r="R4">
        <v>3.0039633273703044</v>
      </c>
      <c r="S4">
        <v>2.0034657142857144</v>
      </c>
      <c r="T4">
        <v>0</v>
      </c>
      <c r="U4">
        <v>243.68874167776298</v>
      </c>
      <c r="V4">
        <v>0</v>
      </c>
      <c r="W4">
        <v>11.410204597701151</v>
      </c>
      <c r="X4">
        <v>37.463857975517705</v>
      </c>
      <c r="Y4">
        <v>0</v>
      </c>
      <c r="Z4">
        <v>4.9939955999999999</v>
      </c>
      <c r="AA4">
        <v>10.695178</v>
      </c>
      <c r="AB4">
        <v>10.035570480000001</v>
      </c>
      <c r="AC4">
        <v>7.3819532320000008</v>
      </c>
      <c r="AD4">
        <v>9.2942917999999999</v>
      </c>
      <c r="AE4">
        <v>11.731752</v>
      </c>
      <c r="AF4">
        <v>0</v>
      </c>
      <c r="AG4">
        <v>0</v>
      </c>
      <c r="AH4">
        <v>38.846886999999995</v>
      </c>
      <c r="AI4">
        <v>8.4068919999999991</v>
      </c>
      <c r="AJ4">
        <v>0</v>
      </c>
      <c r="AK4">
        <v>12.891999999999999</v>
      </c>
      <c r="AL4">
        <v>21.247200000000007</v>
      </c>
      <c r="AM4">
        <v>4.0624761904761906</v>
      </c>
      <c r="AN4">
        <v>0</v>
      </c>
      <c r="AO4">
        <v>7.4676</v>
      </c>
      <c r="AP4">
        <v>0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20.590744727158899</v>
      </c>
      <c r="BB4">
        <f t="shared" ref="BB4:BB67" si="0">SUM(B4:AZ4)-BA4</f>
        <v>631.01509009067343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26.559125917480422</v>
      </c>
      <c r="L5">
        <v>20.001977370097773</v>
      </c>
      <c r="M5">
        <v>0</v>
      </c>
      <c r="N5">
        <v>30.001147490820074</v>
      </c>
      <c r="O5">
        <v>50.381144319889785</v>
      </c>
      <c r="P5">
        <v>57.613818068757219</v>
      </c>
      <c r="Q5">
        <v>1.001611401425178</v>
      </c>
      <c r="R5">
        <v>3.097164329781267</v>
      </c>
      <c r="S5">
        <v>2.0650258426966293</v>
      </c>
      <c r="T5">
        <v>0</v>
      </c>
      <c r="U5">
        <v>243.68874167776298</v>
      </c>
      <c r="V5">
        <v>0</v>
      </c>
      <c r="W5">
        <v>11.409465116279071</v>
      </c>
      <c r="X5">
        <v>37.470603993660859</v>
      </c>
      <c r="Y5">
        <v>0</v>
      </c>
      <c r="Z5">
        <v>4.9939955999999999</v>
      </c>
      <c r="AA5">
        <v>10.695178</v>
      </c>
      <c r="AB5">
        <v>10.035570480000001</v>
      </c>
      <c r="AC5">
        <v>7.3819532320000008</v>
      </c>
      <c r="AD5">
        <v>9.2942917999999999</v>
      </c>
      <c r="AE5">
        <v>11.731752</v>
      </c>
      <c r="AF5">
        <v>0</v>
      </c>
      <c r="AG5">
        <v>0</v>
      </c>
      <c r="AH5">
        <v>38.846886999999995</v>
      </c>
      <c r="AI5">
        <v>8.4068919999999991</v>
      </c>
      <c r="AJ5">
        <v>0</v>
      </c>
      <c r="AK5">
        <v>12.891999999999999</v>
      </c>
      <c r="AL5">
        <v>21.247200000000007</v>
      </c>
      <c r="AM5">
        <v>4.0624761904761906</v>
      </c>
      <c r="AN5">
        <v>0</v>
      </c>
      <c r="AO5">
        <v>7.4676</v>
      </c>
      <c r="AP5">
        <v>0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20.56926441869966</v>
      </c>
      <c r="BB5">
        <f t="shared" si="0"/>
        <v>630.35680469442786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27.438009098691197</v>
      </c>
      <c r="L6">
        <v>20.00226677412855</v>
      </c>
      <c r="M6">
        <v>0</v>
      </c>
      <c r="N6">
        <v>30.001147490820074</v>
      </c>
      <c r="O6">
        <v>50.381144319889785</v>
      </c>
      <c r="P6">
        <v>57.613818068757219</v>
      </c>
      <c r="Q6">
        <v>1.001611401425178</v>
      </c>
      <c r="R6">
        <v>3.097164329781267</v>
      </c>
      <c r="S6">
        <v>2.0650258426966293</v>
      </c>
      <c r="T6">
        <v>0</v>
      </c>
      <c r="U6">
        <v>243.68874167776298</v>
      </c>
      <c r="V6">
        <v>0</v>
      </c>
      <c r="W6">
        <v>11.409465116279071</v>
      </c>
      <c r="X6">
        <v>37.470603993660859</v>
      </c>
      <c r="Y6">
        <v>0</v>
      </c>
      <c r="Z6">
        <v>4.9939955999999999</v>
      </c>
      <c r="AA6">
        <v>10.695178</v>
      </c>
      <c r="AB6">
        <v>10.035570480000001</v>
      </c>
      <c r="AC6">
        <v>7.3819532320000008</v>
      </c>
      <c r="AD6">
        <v>9.2942917999999999</v>
      </c>
      <c r="AE6">
        <v>11.731752</v>
      </c>
      <c r="AF6">
        <v>0</v>
      </c>
      <c r="AG6">
        <v>0</v>
      </c>
      <c r="AH6">
        <v>38.846886999999995</v>
      </c>
      <c r="AI6">
        <v>8.4068919999999991</v>
      </c>
      <c r="AJ6">
        <v>0</v>
      </c>
      <c r="AK6">
        <v>12.891999999999999</v>
      </c>
      <c r="AL6">
        <v>21.247200000000007</v>
      </c>
      <c r="AM6">
        <v>4.0624761904761906</v>
      </c>
      <c r="AN6">
        <v>0</v>
      </c>
      <c r="AO6">
        <v>7.4676</v>
      </c>
      <c r="AP6">
        <v>0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20.597046134043104</v>
      </c>
      <c r="BB6">
        <f t="shared" si="0"/>
        <v>631.20819556432593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28.438267565968587</v>
      </c>
      <c r="L7">
        <v>20.219167336113241</v>
      </c>
      <c r="M7">
        <v>0</v>
      </c>
      <c r="N7">
        <v>30.001147490820074</v>
      </c>
      <c r="O7">
        <v>50.381144319889785</v>
      </c>
      <c r="P7">
        <v>57.613818068757219</v>
      </c>
      <c r="Q7">
        <v>1</v>
      </c>
      <c r="R7">
        <v>4.6991760156249995</v>
      </c>
      <c r="S7">
        <v>2.0647763005780346</v>
      </c>
      <c r="T7">
        <v>0</v>
      </c>
      <c r="U7">
        <v>243.68874167776298</v>
      </c>
      <c r="V7">
        <v>0</v>
      </c>
      <c r="W7">
        <v>11.409465116279071</v>
      </c>
      <c r="X7">
        <v>37.470603993660859</v>
      </c>
      <c r="Y7">
        <v>0</v>
      </c>
      <c r="Z7">
        <v>4.9939955999999999</v>
      </c>
      <c r="AA7">
        <v>10.695178</v>
      </c>
      <c r="AB7">
        <v>10.035570480000001</v>
      </c>
      <c r="AC7">
        <v>7.3819532320000008</v>
      </c>
      <c r="AD7">
        <v>9.2942917999999999</v>
      </c>
      <c r="AE7">
        <v>11.731752</v>
      </c>
      <c r="AF7">
        <v>0</v>
      </c>
      <c r="AG7">
        <v>0</v>
      </c>
      <c r="AH7">
        <v>38.846886999999995</v>
      </c>
      <c r="AI7">
        <v>8.4068919999999991</v>
      </c>
      <c r="AJ7">
        <v>0</v>
      </c>
      <c r="AK7">
        <v>12.891999999999999</v>
      </c>
      <c r="AL7">
        <v>21.247200000000007</v>
      </c>
      <c r="AM7">
        <v>4.0624761904761906</v>
      </c>
      <c r="AN7">
        <v>0</v>
      </c>
      <c r="AO7">
        <v>7.4676</v>
      </c>
      <c r="AP7">
        <v>1.9522439999999999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20.747763952808686</v>
      </c>
      <c r="BB7">
        <f t="shared" si="0"/>
        <v>635.82703151712246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28.439683901213019</v>
      </c>
      <c r="L8">
        <v>20.219167336113241</v>
      </c>
      <c r="M8">
        <v>0</v>
      </c>
      <c r="N8">
        <v>30.001147490820074</v>
      </c>
      <c r="O8">
        <v>50.381144319889785</v>
      </c>
      <c r="P8">
        <v>57.613818068757219</v>
      </c>
      <c r="Q8">
        <v>1</v>
      </c>
      <c r="R8">
        <v>5.6377103023255808</v>
      </c>
      <c r="S8">
        <v>2.0647763005780346</v>
      </c>
      <c r="T8">
        <v>0</v>
      </c>
      <c r="U8">
        <v>243.68874167776298</v>
      </c>
      <c r="V8">
        <v>0</v>
      </c>
      <c r="W8">
        <v>4.9979357359965269</v>
      </c>
      <c r="X8">
        <v>21.994963971880495</v>
      </c>
      <c r="Y8">
        <v>0</v>
      </c>
      <c r="Z8">
        <v>4.9939955999999999</v>
      </c>
      <c r="AA8">
        <v>10.695178</v>
      </c>
      <c r="AB8">
        <v>10.035570480000001</v>
      </c>
      <c r="AC8">
        <v>7.3819532320000008</v>
      </c>
      <c r="AD8">
        <v>9.2942917999999999</v>
      </c>
      <c r="AE8">
        <v>11.731752</v>
      </c>
      <c r="AF8">
        <v>0</v>
      </c>
      <c r="AG8">
        <v>0</v>
      </c>
      <c r="AH8">
        <v>38.846886999999995</v>
      </c>
      <c r="AI8">
        <v>8.4068919999999991</v>
      </c>
      <c r="AJ8">
        <v>0</v>
      </c>
      <c r="AK8">
        <v>12.891999999999999</v>
      </c>
      <c r="AL8">
        <v>21.247200000000007</v>
      </c>
      <c r="AM8">
        <v>4.0624761904761906</v>
      </c>
      <c r="AN8">
        <v>0</v>
      </c>
      <c r="AO8">
        <v>7.4676</v>
      </c>
      <c r="AP8">
        <v>1.9522439999999999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20.085831721839373</v>
      </c>
      <c r="BB8">
        <f t="shared" si="0"/>
        <v>615.54174496797384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28.438267565968587</v>
      </c>
      <c r="L9">
        <v>20.219167336113241</v>
      </c>
      <c r="M9">
        <v>0</v>
      </c>
      <c r="N9">
        <v>30.001147490820074</v>
      </c>
      <c r="O9">
        <v>50.381144319889785</v>
      </c>
      <c r="P9">
        <v>57.613818068757219</v>
      </c>
      <c r="Q9">
        <v>1</v>
      </c>
      <c r="R9">
        <v>5.6377103023255808</v>
      </c>
      <c r="S9">
        <v>2.0647763005780346</v>
      </c>
      <c r="T9">
        <v>0</v>
      </c>
      <c r="U9">
        <v>243.68874167776298</v>
      </c>
      <c r="V9">
        <v>0</v>
      </c>
      <c r="W9">
        <v>4.9979357359965269</v>
      </c>
      <c r="X9">
        <v>9.9957097001763682</v>
      </c>
      <c r="Y9">
        <v>0</v>
      </c>
      <c r="Z9">
        <v>4.9939955999999999</v>
      </c>
      <c r="AA9">
        <v>10.695178</v>
      </c>
      <c r="AB9">
        <v>10.035570480000001</v>
      </c>
      <c r="AC9">
        <v>7.3819532320000008</v>
      </c>
      <c r="AD9">
        <v>9.2942917999999999</v>
      </c>
      <c r="AE9">
        <v>11.731752</v>
      </c>
      <c r="AF9">
        <v>0</v>
      </c>
      <c r="AG9">
        <v>0</v>
      </c>
      <c r="AH9">
        <v>38.846886999999995</v>
      </c>
      <c r="AI9">
        <v>7.1135239999999991</v>
      </c>
      <c r="AJ9">
        <v>0</v>
      </c>
      <c r="AK9">
        <v>12.891999999999999</v>
      </c>
      <c r="AL9">
        <v>21.247200000000007</v>
      </c>
      <c r="AM9">
        <v>4.0624761904761906</v>
      </c>
      <c r="AN9">
        <v>0</v>
      </c>
      <c r="AO9">
        <v>7.4676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19.707895441714648</v>
      </c>
      <c r="BB9">
        <f t="shared" si="0"/>
        <v>603.95967604115003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28.439683901213019</v>
      </c>
      <c r="L10">
        <v>20.219167336113241</v>
      </c>
      <c r="M10">
        <v>0</v>
      </c>
      <c r="N10">
        <v>30.001147490820074</v>
      </c>
      <c r="O10">
        <v>50.381144319889785</v>
      </c>
      <c r="P10">
        <v>57.613818068757219</v>
      </c>
      <c r="Q10">
        <v>1</v>
      </c>
      <c r="R10">
        <v>5.6377103023255808</v>
      </c>
      <c r="S10">
        <v>2.0647763005780346</v>
      </c>
      <c r="T10">
        <v>0</v>
      </c>
      <c r="U10">
        <v>243.68874167776298</v>
      </c>
      <c r="V10">
        <v>0</v>
      </c>
      <c r="W10">
        <v>4.9979357359965269</v>
      </c>
      <c r="X10">
        <v>9.9957097001763682</v>
      </c>
      <c r="Y10">
        <v>0</v>
      </c>
      <c r="Z10">
        <v>4.9939955999999999</v>
      </c>
      <c r="AA10">
        <v>10.695178</v>
      </c>
      <c r="AB10">
        <v>10.035570480000001</v>
      </c>
      <c r="AC10">
        <v>7.3819532320000008</v>
      </c>
      <c r="AD10">
        <v>9.2942917999999999</v>
      </c>
      <c r="AE10">
        <v>11.731752</v>
      </c>
      <c r="AF10">
        <v>0</v>
      </c>
      <c r="AG10">
        <v>0</v>
      </c>
      <c r="AH10">
        <v>38.846886999999995</v>
      </c>
      <c r="AI10">
        <v>7.1135239999999991</v>
      </c>
      <c r="AJ10">
        <v>0</v>
      </c>
      <c r="AK10">
        <v>12.891999999999999</v>
      </c>
      <c r="AL10">
        <v>21.247200000000007</v>
      </c>
      <c r="AM10">
        <v>4.0624761904761906</v>
      </c>
      <c r="AN10">
        <v>0</v>
      </c>
      <c r="AO10">
        <v>7.4676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19.707940217801983</v>
      </c>
      <c r="BB10">
        <f t="shared" si="0"/>
        <v>603.96104760030721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28.438267565968587</v>
      </c>
      <c r="L11">
        <v>20.219167336113241</v>
      </c>
      <c r="M11">
        <v>0</v>
      </c>
      <c r="N11">
        <v>30.001147490820074</v>
      </c>
      <c r="O11">
        <v>50.381144319889785</v>
      </c>
      <c r="P11">
        <v>57.613818068757219</v>
      </c>
      <c r="Q11">
        <v>1.1466137023809526</v>
      </c>
      <c r="R11">
        <v>5.6377103023255808</v>
      </c>
      <c r="S11">
        <v>3.4191100061443933</v>
      </c>
      <c r="T11">
        <v>0</v>
      </c>
      <c r="U11">
        <v>243.68874167776298</v>
      </c>
      <c r="V11">
        <v>0</v>
      </c>
      <c r="W11">
        <v>4.9979357359965269</v>
      </c>
      <c r="X11">
        <v>9.9957097001763682</v>
      </c>
      <c r="Y11">
        <v>0</v>
      </c>
      <c r="Z11">
        <v>4.9939955999999999</v>
      </c>
      <c r="AA11">
        <v>10.755376000000002</v>
      </c>
      <c r="AB11">
        <v>10.035570480000001</v>
      </c>
      <c r="AC11">
        <v>7.3819532320000008</v>
      </c>
      <c r="AD11">
        <v>9.2942917999999999</v>
      </c>
      <c r="AE11">
        <v>11.731752</v>
      </c>
      <c r="AF11">
        <v>0</v>
      </c>
      <c r="AG11">
        <v>0</v>
      </c>
      <c r="AH11">
        <v>38.846886999999995</v>
      </c>
      <c r="AI11">
        <v>7.1135239999999991</v>
      </c>
      <c r="AJ11">
        <v>0</v>
      </c>
      <c r="AK11">
        <v>12.891999999999999</v>
      </c>
      <c r="AL11">
        <v>21.247200000000007</v>
      </c>
      <c r="AM11">
        <v>4.0624761904761906</v>
      </c>
      <c r="AN11">
        <v>0</v>
      </c>
      <c r="AO11">
        <v>7.4676</v>
      </c>
      <c r="AP11">
        <v>3.2862773999999999</v>
      </c>
      <c r="AQ11">
        <v>0</v>
      </c>
      <c r="AR11">
        <v>12.478512</v>
      </c>
      <c r="AS11">
        <v>8.0294988000000007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19.754938733174217</v>
      </c>
      <c r="BB11">
        <f t="shared" si="0"/>
        <v>605.40134167563781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28.439683901213019</v>
      </c>
      <c r="L12">
        <v>20.219167336113241</v>
      </c>
      <c r="M12">
        <v>0</v>
      </c>
      <c r="N12">
        <v>30.001147490820074</v>
      </c>
      <c r="O12">
        <v>50.381144319889785</v>
      </c>
      <c r="P12">
        <v>57.613818068757219</v>
      </c>
      <c r="Q12">
        <v>1.1466137023809526</v>
      </c>
      <c r="R12">
        <v>5.6377103023255808</v>
      </c>
      <c r="S12">
        <v>3.4191100061443933</v>
      </c>
      <c r="T12">
        <v>0</v>
      </c>
      <c r="U12">
        <v>243.68874167776298</v>
      </c>
      <c r="V12">
        <v>0</v>
      </c>
      <c r="W12">
        <v>4.9987849331713239</v>
      </c>
      <c r="X12">
        <v>9.9958694754233779</v>
      </c>
      <c r="Y12">
        <v>0</v>
      </c>
      <c r="Z12">
        <v>4.9939955999999999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11.731752</v>
      </c>
      <c r="AF12">
        <v>0</v>
      </c>
      <c r="AG12">
        <v>0</v>
      </c>
      <c r="AH12">
        <v>38.846886999999995</v>
      </c>
      <c r="AI12">
        <v>7.1135239999999991</v>
      </c>
      <c r="AJ12">
        <v>0</v>
      </c>
      <c r="AK12">
        <v>12.891999999999999</v>
      </c>
      <c r="AL12">
        <v>21.247200000000007</v>
      </c>
      <c r="AM12">
        <v>4.0624761904761906</v>
      </c>
      <c r="AN12">
        <v>0</v>
      </c>
      <c r="AO12">
        <v>7.4676</v>
      </c>
      <c r="AP12">
        <v>3.2862773999999999</v>
      </c>
      <c r="AQ12">
        <v>0</v>
      </c>
      <c r="AR12">
        <v>12.478512</v>
      </c>
      <c r="AS12">
        <v>8.0294988000000007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19.757551858255869</v>
      </c>
      <c r="BB12">
        <f t="shared" si="0"/>
        <v>605.48141785822247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28.438267565968587</v>
      </c>
      <c r="L13">
        <v>20.219167336113241</v>
      </c>
      <c r="M13">
        <v>0</v>
      </c>
      <c r="N13">
        <v>30.001147490820074</v>
      </c>
      <c r="O13">
        <v>50.381144319889785</v>
      </c>
      <c r="P13">
        <v>57.613818068757219</v>
      </c>
      <c r="Q13">
        <v>1.1466137023809526</v>
      </c>
      <c r="R13">
        <v>5.6377103023255808</v>
      </c>
      <c r="S13">
        <v>3.4191100061443933</v>
      </c>
      <c r="T13">
        <v>0</v>
      </c>
      <c r="U13">
        <v>243.68874167776298</v>
      </c>
      <c r="V13">
        <v>0</v>
      </c>
      <c r="W13">
        <v>4.9987849331713239</v>
      </c>
      <c r="X13">
        <v>9.9958694754233779</v>
      </c>
      <c r="Y13">
        <v>0</v>
      </c>
      <c r="Z13">
        <v>4.9939955999999999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11.731752</v>
      </c>
      <c r="AF13">
        <v>0</v>
      </c>
      <c r="AG13">
        <v>0</v>
      </c>
      <c r="AH13">
        <v>38.846886999999995</v>
      </c>
      <c r="AI13">
        <v>7.1135239999999991</v>
      </c>
      <c r="AJ13">
        <v>0</v>
      </c>
      <c r="AK13">
        <v>12.891999999999999</v>
      </c>
      <c r="AL13">
        <v>21.247200000000007</v>
      </c>
      <c r="AM13">
        <v>4.0624761904761906</v>
      </c>
      <c r="AN13">
        <v>0</v>
      </c>
      <c r="AO13">
        <v>7.4676</v>
      </c>
      <c r="AP13">
        <v>3.2862773999999999</v>
      </c>
      <c r="AQ13">
        <v>0</v>
      </c>
      <c r="AR13">
        <v>12.478512</v>
      </c>
      <c r="AS13">
        <v>8.0294988000000007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19.757507082168534</v>
      </c>
      <c r="BB13">
        <f t="shared" si="0"/>
        <v>605.48004629906529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28.439683901213019</v>
      </c>
      <c r="L14">
        <v>20.219167336113241</v>
      </c>
      <c r="M14">
        <v>0</v>
      </c>
      <c r="N14">
        <v>30.001147490820074</v>
      </c>
      <c r="O14">
        <v>50.381144319889785</v>
      </c>
      <c r="P14">
        <v>57.613818068757219</v>
      </c>
      <c r="Q14">
        <v>1.1466137023809526</v>
      </c>
      <c r="R14">
        <v>5.6377103023255808</v>
      </c>
      <c r="S14">
        <v>3.4191100061443933</v>
      </c>
      <c r="T14">
        <v>0</v>
      </c>
      <c r="U14">
        <v>243.68874167776298</v>
      </c>
      <c r="V14">
        <v>0</v>
      </c>
      <c r="W14">
        <v>4.9987849331713239</v>
      </c>
      <c r="X14">
        <v>9.9958694754233779</v>
      </c>
      <c r="Y14">
        <v>0</v>
      </c>
      <c r="Z14">
        <v>4.9939955999999999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11.731752</v>
      </c>
      <c r="AF14">
        <v>0</v>
      </c>
      <c r="AG14">
        <v>0</v>
      </c>
      <c r="AH14">
        <v>38.846886999999995</v>
      </c>
      <c r="AI14">
        <v>7.1135239999999991</v>
      </c>
      <c r="AJ14">
        <v>0</v>
      </c>
      <c r="AK14">
        <v>12.891999999999999</v>
      </c>
      <c r="AL14">
        <v>21.247200000000007</v>
      </c>
      <c r="AM14">
        <v>4.0624761904761906</v>
      </c>
      <c r="AN14">
        <v>0</v>
      </c>
      <c r="AO14">
        <v>7.4676</v>
      </c>
      <c r="AP14">
        <v>3.2862773999999999</v>
      </c>
      <c r="AQ14">
        <v>0</v>
      </c>
      <c r="AR14">
        <v>12.478512</v>
      </c>
      <c r="AS14">
        <v>8.0294988000000007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19.757551858255869</v>
      </c>
      <c r="BB14">
        <f t="shared" si="0"/>
        <v>605.48141785822247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28.438267565968587</v>
      </c>
      <c r="L15">
        <v>20.219167336113241</v>
      </c>
      <c r="M15">
        <v>0</v>
      </c>
      <c r="N15">
        <v>30.001147490820074</v>
      </c>
      <c r="O15">
        <v>50.381144319889785</v>
      </c>
      <c r="P15">
        <v>57.613818068757219</v>
      </c>
      <c r="Q15">
        <v>1.1466137023809526</v>
      </c>
      <c r="R15">
        <v>5.6377103023255808</v>
      </c>
      <c r="S15">
        <v>3.4191100061443933</v>
      </c>
      <c r="T15">
        <v>0</v>
      </c>
      <c r="U15">
        <v>243.68874167776298</v>
      </c>
      <c r="V15">
        <v>0</v>
      </c>
      <c r="W15">
        <v>4.9987849331713239</v>
      </c>
      <c r="X15">
        <v>9.9958694754233779</v>
      </c>
      <c r="Y15">
        <v>0</v>
      </c>
      <c r="Z15">
        <v>4.9939955999999999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11.731752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12.891999999999999</v>
      </c>
      <c r="AL15">
        <v>20.155330000000003</v>
      </c>
      <c r="AM15">
        <v>4.0624761904761906</v>
      </c>
      <c r="AN15">
        <v>0</v>
      </c>
      <c r="AO15">
        <v>7.4676</v>
      </c>
      <c r="AP15">
        <v>3.2862773999999999</v>
      </c>
      <c r="AQ15">
        <v>0</v>
      </c>
      <c r="AR15">
        <v>12.478512</v>
      </c>
      <c r="AS15">
        <v>8.0294988000000007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19.651480648326871</v>
      </c>
      <c r="BB15">
        <f t="shared" si="0"/>
        <v>602.23080873290701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28.439683901213019</v>
      </c>
      <c r="L16">
        <v>20.219167336113241</v>
      </c>
      <c r="M16">
        <v>0</v>
      </c>
      <c r="N16">
        <v>30.001147490820074</v>
      </c>
      <c r="O16">
        <v>50.381144319889785</v>
      </c>
      <c r="P16">
        <v>57.613818068757219</v>
      </c>
      <c r="Q16">
        <v>1.1466137023809526</v>
      </c>
      <c r="R16">
        <v>5.6377103023255808</v>
      </c>
      <c r="S16">
        <v>3.4191100061443933</v>
      </c>
      <c r="T16">
        <v>0</v>
      </c>
      <c r="U16">
        <v>243.68874167776298</v>
      </c>
      <c r="V16">
        <v>0</v>
      </c>
      <c r="W16">
        <v>4.9987849331713239</v>
      </c>
      <c r="X16">
        <v>9.9958694754233779</v>
      </c>
      <c r="Y16">
        <v>0</v>
      </c>
      <c r="Z16">
        <v>4.9939955999999999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11.731752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12.891999999999999</v>
      </c>
      <c r="AL16">
        <v>20.155330000000003</v>
      </c>
      <c r="AM16">
        <v>4.0624761904761906</v>
      </c>
      <c r="AN16">
        <v>0</v>
      </c>
      <c r="AO16">
        <v>7.4676</v>
      </c>
      <c r="AP16">
        <v>3.2862773999999999</v>
      </c>
      <c r="AQ16">
        <v>0</v>
      </c>
      <c r="AR16">
        <v>13.319759999999999</v>
      </c>
      <c r="AS16">
        <v>8.0294988000000007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19.678108810414209</v>
      </c>
      <c r="BB16">
        <f t="shared" si="0"/>
        <v>603.04684490606417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28.438267565968587</v>
      </c>
      <c r="L17">
        <v>20.219167336113241</v>
      </c>
      <c r="M17">
        <v>0</v>
      </c>
      <c r="N17">
        <v>30.001147490820074</v>
      </c>
      <c r="O17">
        <v>50.381144319889785</v>
      </c>
      <c r="P17">
        <v>57.613818068757219</v>
      </c>
      <c r="Q17">
        <v>1.1466137023809526</v>
      </c>
      <c r="R17">
        <v>5.6377103023255808</v>
      </c>
      <c r="S17">
        <v>3.4191100061443933</v>
      </c>
      <c r="T17">
        <v>0</v>
      </c>
      <c r="U17">
        <v>243.68874167776298</v>
      </c>
      <c r="V17">
        <v>0</v>
      </c>
      <c r="W17">
        <v>4.9987849331713239</v>
      </c>
      <c r="X17">
        <v>9.9958694754233779</v>
      </c>
      <c r="Y17">
        <v>0</v>
      </c>
      <c r="Z17">
        <v>4.9939955999999999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11.731752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12.891999999999999</v>
      </c>
      <c r="AL17">
        <v>20.155330000000003</v>
      </c>
      <c r="AM17">
        <v>4.0624761904761906</v>
      </c>
      <c r="AN17">
        <v>0</v>
      </c>
      <c r="AO17">
        <v>7.4676</v>
      </c>
      <c r="AP17">
        <v>3.2862773999999999</v>
      </c>
      <c r="AQ17">
        <v>0</v>
      </c>
      <c r="AR17">
        <v>13.319759999999999</v>
      </c>
      <c r="AS17">
        <v>8.0294988000000007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19.678064034326869</v>
      </c>
      <c r="BB17">
        <f t="shared" si="0"/>
        <v>603.04547334690699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28.439683901213019</v>
      </c>
      <c r="L18">
        <v>20.219167336113241</v>
      </c>
      <c r="M18">
        <v>0</v>
      </c>
      <c r="N18">
        <v>30.001147490820074</v>
      </c>
      <c r="O18">
        <v>50.381144319889785</v>
      </c>
      <c r="P18">
        <v>57.613818068757219</v>
      </c>
      <c r="Q18">
        <v>1.1466137023809526</v>
      </c>
      <c r="R18">
        <v>5.6377103023255808</v>
      </c>
      <c r="S18">
        <v>3.4191100061443933</v>
      </c>
      <c r="T18">
        <v>0</v>
      </c>
      <c r="U18">
        <v>243.68874167776298</v>
      </c>
      <c r="V18">
        <v>0</v>
      </c>
      <c r="W18">
        <v>4.9987849331713239</v>
      </c>
      <c r="X18">
        <v>9.9958694754233779</v>
      </c>
      <c r="Y18">
        <v>0</v>
      </c>
      <c r="Z18">
        <v>4.9939955999999999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11.731752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12.891999999999999</v>
      </c>
      <c r="AL18">
        <v>20.155330000000003</v>
      </c>
      <c r="AM18">
        <v>4.0624761904761906</v>
      </c>
      <c r="AN18">
        <v>0</v>
      </c>
      <c r="AO18">
        <v>7.4676</v>
      </c>
      <c r="AP18">
        <v>3.2862773999999999</v>
      </c>
      <c r="AQ18">
        <v>0</v>
      </c>
      <c r="AR18">
        <v>13.319759999999999</v>
      </c>
      <c r="AS18">
        <v>8.0294988000000007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19.678108810414209</v>
      </c>
      <c r="BB18">
        <f t="shared" si="0"/>
        <v>603.04684490606417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28.438267565968587</v>
      </c>
      <c r="L19">
        <v>20.219167336113241</v>
      </c>
      <c r="M19">
        <v>0</v>
      </c>
      <c r="N19">
        <v>30.001147490820074</v>
      </c>
      <c r="O19">
        <v>50.381144319889785</v>
      </c>
      <c r="P19">
        <v>57.613818068757219</v>
      </c>
      <c r="Q19">
        <v>1.1466137023809526</v>
      </c>
      <c r="R19">
        <v>5.6377103023255808</v>
      </c>
      <c r="S19">
        <v>3.4191100061443933</v>
      </c>
      <c r="T19">
        <v>0</v>
      </c>
      <c r="U19">
        <v>243.68874167776298</v>
      </c>
      <c r="V19">
        <v>0</v>
      </c>
      <c r="W19">
        <v>4.9987849331713239</v>
      </c>
      <c r="X19">
        <v>9.9958694754233779</v>
      </c>
      <c r="Y19">
        <v>0</v>
      </c>
      <c r="Z19">
        <v>3.3293303999999999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11.731752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12.891999999999999</v>
      </c>
      <c r="AL19">
        <v>20.155330000000003</v>
      </c>
      <c r="AM19">
        <v>4.0624761904761906</v>
      </c>
      <c r="AN19">
        <v>0</v>
      </c>
      <c r="AO19">
        <v>7.4676</v>
      </c>
      <c r="AP19">
        <v>3.2862773999999999</v>
      </c>
      <c r="AQ19">
        <v>0</v>
      </c>
      <c r="AR19">
        <v>13.319759999999999</v>
      </c>
      <c r="AS19">
        <v>8.0294988000000007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19.625460634326867</v>
      </c>
      <c r="BB19">
        <f t="shared" si="0"/>
        <v>601.43341154690711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28.439683901213019</v>
      </c>
      <c r="L20">
        <v>20.219167336113241</v>
      </c>
      <c r="M20">
        <v>0</v>
      </c>
      <c r="N20">
        <v>30.001147490820074</v>
      </c>
      <c r="O20">
        <v>50.381144319889785</v>
      </c>
      <c r="P20">
        <v>57.613818068757219</v>
      </c>
      <c r="Q20">
        <v>1.1466137023809526</v>
      </c>
      <c r="R20">
        <v>5.6377103023255808</v>
      </c>
      <c r="S20">
        <v>3.4191100061443933</v>
      </c>
      <c r="T20">
        <v>0</v>
      </c>
      <c r="U20">
        <v>243.68874167776298</v>
      </c>
      <c r="V20">
        <v>0</v>
      </c>
      <c r="W20">
        <v>4.9987849331713239</v>
      </c>
      <c r="X20">
        <v>9.9958694754233779</v>
      </c>
      <c r="Y20">
        <v>0</v>
      </c>
      <c r="Z20">
        <v>3.3293303999999999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11.731752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12.891999999999999</v>
      </c>
      <c r="AL20">
        <v>20.155330000000003</v>
      </c>
      <c r="AM20">
        <v>4.0624761904761906</v>
      </c>
      <c r="AN20">
        <v>0</v>
      </c>
      <c r="AO20">
        <v>7.4676</v>
      </c>
      <c r="AP20">
        <v>3.2862773999999999</v>
      </c>
      <c r="AQ20">
        <v>0</v>
      </c>
      <c r="AR20">
        <v>12.478512</v>
      </c>
      <c r="AS20">
        <v>8.0294988000000007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19.598922024414211</v>
      </c>
      <c r="BB20">
        <f t="shared" si="0"/>
        <v>600.62011849206419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28.438079351945564</v>
      </c>
      <c r="L21">
        <v>20.105859699129692</v>
      </c>
      <c r="M21">
        <v>0</v>
      </c>
      <c r="N21">
        <v>30.001147490820074</v>
      </c>
      <c r="O21">
        <v>50.381144319889785</v>
      </c>
      <c r="P21">
        <v>57.613818068757219</v>
      </c>
      <c r="Q21">
        <v>1.155437908910891</v>
      </c>
      <c r="R21">
        <v>5.6478659127205191</v>
      </c>
      <c r="S21">
        <v>3.4204440897239263</v>
      </c>
      <c r="T21">
        <v>0</v>
      </c>
      <c r="U21">
        <v>243.68874167776298</v>
      </c>
      <c r="V21">
        <v>0</v>
      </c>
      <c r="W21">
        <v>4.9987849331713239</v>
      </c>
      <c r="X21">
        <v>9.9958694754233779</v>
      </c>
      <c r="Y21">
        <v>0</v>
      </c>
      <c r="Z21">
        <v>0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11.731752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11.280499999999998</v>
      </c>
      <c r="AL21">
        <v>20.155330000000003</v>
      </c>
      <c r="AM21">
        <v>4.0624761904761906</v>
      </c>
      <c r="AN21">
        <v>0</v>
      </c>
      <c r="AO21">
        <v>7.4676</v>
      </c>
      <c r="AP21">
        <v>2.9283659999999996</v>
      </c>
      <c r="AQ21">
        <v>0</v>
      </c>
      <c r="AR21">
        <v>12.478512</v>
      </c>
      <c r="AS21">
        <v>8.0294988000000007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19.42849249424841</v>
      </c>
      <c r="BB21">
        <f t="shared" si="0"/>
        <v>595.39720793648326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28.439498066835355</v>
      </c>
      <c r="L22">
        <v>20.105859699129692</v>
      </c>
      <c r="M22">
        <v>0</v>
      </c>
      <c r="N22">
        <v>30.001147490820074</v>
      </c>
      <c r="O22">
        <v>50.381144319889785</v>
      </c>
      <c r="P22">
        <v>57.613818068757219</v>
      </c>
      <c r="Q22">
        <v>1.155437908910891</v>
      </c>
      <c r="R22">
        <v>5.6478659127205191</v>
      </c>
      <c r="S22">
        <v>3.4204440897239263</v>
      </c>
      <c r="T22">
        <v>0</v>
      </c>
      <c r="U22">
        <v>243.68874167776298</v>
      </c>
      <c r="V22">
        <v>0</v>
      </c>
      <c r="W22">
        <v>4.9987849331713239</v>
      </c>
      <c r="X22">
        <v>9.9958694754233779</v>
      </c>
      <c r="Y22">
        <v>0</v>
      </c>
      <c r="Z22">
        <v>0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11.731752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11.280499999999998</v>
      </c>
      <c r="AL22">
        <v>20.155330000000003</v>
      </c>
      <c r="AM22">
        <v>4.0624761904761906</v>
      </c>
      <c r="AN22">
        <v>0</v>
      </c>
      <c r="AO22">
        <v>7.4676</v>
      </c>
      <c r="AP22">
        <v>2.9283659999999996</v>
      </c>
      <c r="AQ22">
        <v>0</v>
      </c>
      <c r="AR22">
        <v>12.478512</v>
      </c>
      <c r="AS22">
        <v>8.0294988000000007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19.428537262006081</v>
      </c>
      <c r="BB22">
        <f t="shared" si="0"/>
        <v>595.39858188361541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28.459430826545741</v>
      </c>
      <c r="L23">
        <v>20.219167336113241</v>
      </c>
      <c r="M23">
        <v>0</v>
      </c>
      <c r="N23">
        <v>30.001147490820074</v>
      </c>
      <c r="O23">
        <v>50.381144319889785</v>
      </c>
      <c r="P23">
        <v>57.613818068757219</v>
      </c>
      <c r="Q23">
        <v>1.1570510138067061</v>
      </c>
      <c r="R23">
        <v>5.6804365482233514</v>
      </c>
      <c r="S23">
        <v>3.449466215805471</v>
      </c>
      <c r="T23">
        <v>0</v>
      </c>
      <c r="U23">
        <v>243.68874167776298</v>
      </c>
      <c r="V23">
        <v>0</v>
      </c>
      <c r="W23">
        <v>4.8424034334763952</v>
      </c>
      <c r="X23">
        <v>9.6757876810278383</v>
      </c>
      <c r="Y23">
        <v>0</v>
      </c>
      <c r="Z23">
        <v>0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11.731752</v>
      </c>
      <c r="AF23">
        <v>0</v>
      </c>
      <c r="AG23">
        <v>0</v>
      </c>
      <c r="AH23">
        <v>38.846886999999995</v>
      </c>
      <c r="AI23">
        <v>1.9400519999999997</v>
      </c>
      <c r="AJ23">
        <v>0</v>
      </c>
      <c r="AK23">
        <v>11.280499999999998</v>
      </c>
      <c r="AL23">
        <v>20.155330000000003</v>
      </c>
      <c r="AM23">
        <v>4.0624761904761906</v>
      </c>
      <c r="AN23">
        <v>0</v>
      </c>
      <c r="AO23">
        <v>7.4676</v>
      </c>
      <c r="AP23">
        <v>2.9283659999999996</v>
      </c>
      <c r="AQ23">
        <v>0</v>
      </c>
      <c r="AR23">
        <v>12.478512</v>
      </c>
      <c r="AS23">
        <v>8.0294988000000007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19.327741424083598</v>
      </c>
      <c r="BB23">
        <f t="shared" si="0"/>
        <v>592.30928269062156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28.458679037237285</v>
      </c>
      <c r="L24">
        <v>20.219167336113241</v>
      </c>
      <c r="M24">
        <v>0</v>
      </c>
      <c r="N24">
        <v>30.001147490820074</v>
      </c>
      <c r="O24">
        <v>50.381144319889785</v>
      </c>
      <c r="P24">
        <v>57.613818068757219</v>
      </c>
      <c r="Q24">
        <v>1.0336163507109004</v>
      </c>
      <c r="R24">
        <v>5.6804365482233514</v>
      </c>
      <c r="S24">
        <v>3.449466215805471</v>
      </c>
      <c r="T24">
        <v>0</v>
      </c>
      <c r="U24">
        <v>243.68874167776298</v>
      </c>
      <c r="V24">
        <v>0</v>
      </c>
      <c r="W24">
        <v>4.8424034334763952</v>
      </c>
      <c r="X24">
        <v>9.6757876810278383</v>
      </c>
      <c r="Y24">
        <v>0</v>
      </c>
      <c r="Z24">
        <v>0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11.731752</v>
      </c>
      <c r="AF24">
        <v>0</v>
      </c>
      <c r="AG24">
        <v>0</v>
      </c>
      <c r="AH24">
        <v>38.846886999999995</v>
      </c>
      <c r="AI24">
        <v>4.8501299999999992</v>
      </c>
      <c r="AJ24">
        <v>0</v>
      </c>
      <c r="AK24">
        <v>11.280499999999998</v>
      </c>
      <c r="AL24">
        <v>20.155330000000003</v>
      </c>
      <c r="AM24">
        <v>4.0624761904761906</v>
      </c>
      <c r="AN24">
        <v>0</v>
      </c>
      <c r="AO24">
        <v>7.4676</v>
      </c>
      <c r="AP24">
        <v>2.9283659999999996</v>
      </c>
      <c r="AQ24">
        <v>0</v>
      </c>
      <c r="AR24">
        <v>12.478512</v>
      </c>
      <c r="AS24">
        <v>8.0294988000000007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19.415775557836767</v>
      </c>
      <c r="BB24">
        <f t="shared" si="0"/>
        <v>595.00714010446404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28.438079351945564</v>
      </c>
      <c r="L25">
        <v>20.219167336113241</v>
      </c>
      <c r="M25">
        <v>0</v>
      </c>
      <c r="N25">
        <v>30.001147490820074</v>
      </c>
      <c r="O25">
        <v>50.381144319889785</v>
      </c>
      <c r="P25">
        <v>57.613818068757219</v>
      </c>
      <c r="Q25">
        <v>1.0336163507109004</v>
      </c>
      <c r="R25">
        <v>5.6478659127205191</v>
      </c>
      <c r="S25">
        <v>3.4204440897239263</v>
      </c>
      <c r="T25">
        <v>0</v>
      </c>
      <c r="U25">
        <v>243.68874167776298</v>
      </c>
      <c r="V25">
        <v>0</v>
      </c>
      <c r="W25">
        <v>4.8424034334763952</v>
      </c>
      <c r="X25">
        <v>9.9958694754233779</v>
      </c>
      <c r="Y25">
        <v>0</v>
      </c>
      <c r="Z25">
        <v>0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11.731752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11.280499999999998</v>
      </c>
      <c r="AL25">
        <v>20.155330000000003</v>
      </c>
      <c r="AM25">
        <v>4.0624761904761906</v>
      </c>
      <c r="AN25">
        <v>0</v>
      </c>
      <c r="AO25">
        <v>7.4676</v>
      </c>
      <c r="AP25">
        <v>2.9283659999999996</v>
      </c>
      <c r="AQ25">
        <v>0</v>
      </c>
      <c r="AR25">
        <v>12.478512</v>
      </c>
      <c r="AS25">
        <v>8.0294988000000007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19.423281874068621</v>
      </c>
      <c r="BB25">
        <f t="shared" si="0"/>
        <v>595.23752313575164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27.601338563742587</v>
      </c>
      <c r="L26">
        <v>20.219167336113241</v>
      </c>
      <c r="M26">
        <v>0</v>
      </c>
      <c r="N26">
        <v>30.001147490820074</v>
      </c>
      <c r="O26">
        <v>50.381144319889785</v>
      </c>
      <c r="P26">
        <v>57.613818068757219</v>
      </c>
      <c r="Q26">
        <v>1.0325632323232323</v>
      </c>
      <c r="R26">
        <v>3.4507378437699789</v>
      </c>
      <c r="S26">
        <v>2.0849625172667161</v>
      </c>
      <c r="T26">
        <v>0</v>
      </c>
      <c r="U26">
        <v>243.68874167776298</v>
      </c>
      <c r="V26">
        <v>0</v>
      </c>
      <c r="W26">
        <v>4.9979357359965269</v>
      </c>
      <c r="X26">
        <v>37.470603993660859</v>
      </c>
      <c r="Y26">
        <v>0</v>
      </c>
      <c r="Z26">
        <v>0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11.731752</v>
      </c>
      <c r="AF26">
        <v>0</v>
      </c>
      <c r="AG26">
        <v>0</v>
      </c>
      <c r="AH26">
        <v>38.846886999999995</v>
      </c>
      <c r="AI26">
        <v>5.8201559999999999</v>
      </c>
      <c r="AJ26">
        <v>0</v>
      </c>
      <c r="AK26">
        <v>11.280499999999998</v>
      </c>
      <c r="AL26">
        <v>20.155330000000003</v>
      </c>
      <c r="AM26">
        <v>4.0624761904761906</v>
      </c>
      <c r="AN26">
        <v>0</v>
      </c>
      <c r="AO26">
        <v>7.4676</v>
      </c>
      <c r="AP26">
        <v>2.9283659999999996</v>
      </c>
      <c r="AQ26">
        <v>0</v>
      </c>
      <c r="AR26">
        <v>12.478512</v>
      </c>
      <c r="AS26">
        <v>8.0294988000000007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20.188946455176406</v>
      </c>
      <c r="BB26">
        <f t="shared" si="0"/>
        <v>618.7017478274031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27.551786863473787</v>
      </c>
      <c r="L27">
        <v>20.022480881373898</v>
      </c>
      <c r="M27">
        <v>0</v>
      </c>
      <c r="N27">
        <v>30.001147490820074</v>
      </c>
      <c r="O27">
        <v>50.381144319889785</v>
      </c>
      <c r="P27">
        <v>57.613818068757219</v>
      </c>
      <c r="Q27">
        <v>1.0318275092936804</v>
      </c>
      <c r="R27">
        <v>3.0971779114533207</v>
      </c>
      <c r="S27">
        <v>2.0652128146453093</v>
      </c>
      <c r="T27">
        <v>0</v>
      </c>
      <c r="U27">
        <v>243.68874167776298</v>
      </c>
      <c r="V27">
        <v>0</v>
      </c>
      <c r="W27">
        <v>4.9979357359965269</v>
      </c>
      <c r="X27">
        <v>37.463857975517705</v>
      </c>
      <c r="Y27">
        <v>0</v>
      </c>
      <c r="Z27">
        <v>0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11.731752</v>
      </c>
      <c r="AF27">
        <v>0</v>
      </c>
      <c r="AG27">
        <v>0</v>
      </c>
      <c r="AH27">
        <v>38.846886999999995</v>
      </c>
      <c r="AI27">
        <v>9.0535759999999996</v>
      </c>
      <c r="AJ27">
        <v>0</v>
      </c>
      <c r="AK27">
        <v>11.763950000000001</v>
      </c>
      <c r="AL27">
        <v>20.155330000000003</v>
      </c>
      <c r="AM27">
        <v>4.0624761904761906</v>
      </c>
      <c r="AN27">
        <v>0</v>
      </c>
      <c r="AO27">
        <v>7.4676</v>
      </c>
      <c r="AP27">
        <v>2.9283659999999996</v>
      </c>
      <c r="AQ27">
        <v>0</v>
      </c>
      <c r="AR27">
        <v>12.478512</v>
      </c>
      <c r="AS27">
        <v>8.0294988000000007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20.286585345111213</v>
      </c>
      <c r="BB27">
        <f t="shared" si="0"/>
        <v>621.69394940634947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27.551101418127892</v>
      </c>
      <c r="L28">
        <v>20.001721022287242</v>
      </c>
      <c r="M28">
        <v>0</v>
      </c>
      <c r="N28">
        <v>30.001147490820074</v>
      </c>
      <c r="O28">
        <v>50.381144319889785</v>
      </c>
      <c r="P28">
        <v>57.613818068757219</v>
      </c>
      <c r="Q28">
        <v>1.0318275092936804</v>
      </c>
      <c r="R28">
        <v>3.0971779114533207</v>
      </c>
      <c r="S28">
        <v>2.0652128146453093</v>
      </c>
      <c r="T28">
        <v>0</v>
      </c>
      <c r="U28">
        <v>243.68874167776298</v>
      </c>
      <c r="V28">
        <v>0</v>
      </c>
      <c r="W28">
        <v>11.409465116279071</v>
      </c>
      <c r="X28">
        <v>37.463857975517705</v>
      </c>
      <c r="Y28">
        <v>0</v>
      </c>
      <c r="Z28">
        <v>0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11.731752</v>
      </c>
      <c r="AF28">
        <v>0</v>
      </c>
      <c r="AG28">
        <v>0</v>
      </c>
      <c r="AH28">
        <v>38.846886999999995</v>
      </c>
      <c r="AI28">
        <v>16.813783999999998</v>
      </c>
      <c r="AJ28">
        <v>0</v>
      </c>
      <c r="AK28">
        <v>11.763950000000001</v>
      </c>
      <c r="AL28">
        <v>20.155330000000003</v>
      </c>
      <c r="AM28">
        <v>4.0624761904761906</v>
      </c>
      <c r="AN28">
        <v>0</v>
      </c>
      <c r="AO28">
        <v>7.4676</v>
      </c>
      <c r="AP28">
        <v>2.9283659999999996</v>
      </c>
      <c r="AQ28">
        <v>0</v>
      </c>
      <c r="AR28">
        <v>12.478512</v>
      </c>
      <c r="AS28">
        <v>8.0294988000000007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20.733734905013385</v>
      </c>
      <c r="BB28">
        <f t="shared" si="0"/>
        <v>635.39709192229736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27.551786863473787</v>
      </c>
      <c r="L29">
        <v>20.001721022287242</v>
      </c>
      <c r="M29">
        <v>0</v>
      </c>
      <c r="N29">
        <v>30.001147490820074</v>
      </c>
      <c r="O29">
        <v>50.381144319889785</v>
      </c>
      <c r="P29">
        <v>57.613818068757219</v>
      </c>
      <c r="Q29">
        <v>2.7697709459459459</v>
      </c>
      <c r="R29">
        <v>10.766223708206686</v>
      </c>
      <c r="S29">
        <v>6.7026799720865311</v>
      </c>
      <c r="T29">
        <v>0</v>
      </c>
      <c r="U29">
        <v>243.68874167776298</v>
      </c>
      <c r="V29">
        <v>4.9984000000000002</v>
      </c>
      <c r="W29">
        <v>11.409465116279071</v>
      </c>
      <c r="X29">
        <v>37.463857975517705</v>
      </c>
      <c r="Y29">
        <v>0</v>
      </c>
      <c r="Z29">
        <v>0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11.731752</v>
      </c>
      <c r="AF29">
        <v>0</v>
      </c>
      <c r="AG29">
        <v>0</v>
      </c>
      <c r="AH29">
        <v>38.846886999999995</v>
      </c>
      <c r="AI29">
        <v>16.813783999999998</v>
      </c>
      <c r="AJ29">
        <v>0</v>
      </c>
      <c r="AK29">
        <v>11.763950000000001</v>
      </c>
      <c r="AL29">
        <v>20.155330000000003</v>
      </c>
      <c r="AM29">
        <v>4.0624761904761906</v>
      </c>
      <c r="AN29">
        <v>0</v>
      </c>
      <c r="AO29">
        <v>7.4676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21.337799320949227</v>
      </c>
      <c r="BB29">
        <f t="shared" si="0"/>
        <v>653.90900582455413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27.551101418127892</v>
      </c>
      <c r="L30">
        <v>20.001721022287242</v>
      </c>
      <c r="M30">
        <v>0</v>
      </c>
      <c r="N30">
        <v>30.001147490820074</v>
      </c>
      <c r="O30">
        <v>50.381144319889785</v>
      </c>
      <c r="P30">
        <v>57.613818068757219</v>
      </c>
      <c r="Q30">
        <v>1.0318275092936804</v>
      </c>
      <c r="R30">
        <v>3.0971779114533207</v>
      </c>
      <c r="S30">
        <v>2.0652128146453093</v>
      </c>
      <c r="T30">
        <v>0</v>
      </c>
      <c r="U30">
        <v>243.68874167776298</v>
      </c>
      <c r="V30">
        <v>0</v>
      </c>
      <c r="W30">
        <v>11.409465116279071</v>
      </c>
      <c r="X30">
        <v>37.463857975517705</v>
      </c>
      <c r="Y30">
        <v>0</v>
      </c>
      <c r="Z30">
        <v>0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11.731752</v>
      </c>
      <c r="AF30">
        <v>0</v>
      </c>
      <c r="AG30">
        <v>0</v>
      </c>
      <c r="AH30">
        <v>38.846886999999995</v>
      </c>
      <c r="AI30">
        <v>16.813783999999998</v>
      </c>
      <c r="AJ30">
        <v>0</v>
      </c>
      <c r="AK30">
        <v>11.763950000000001</v>
      </c>
      <c r="AL30">
        <v>20.155330000000003</v>
      </c>
      <c r="AM30">
        <v>4.0624761904761906</v>
      </c>
      <c r="AN30">
        <v>0</v>
      </c>
      <c r="AO30">
        <v>7.4676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20.736023699013383</v>
      </c>
      <c r="BB30">
        <f t="shared" si="0"/>
        <v>635.46723961029738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28.428504456831075</v>
      </c>
      <c r="L31">
        <v>20.022480881373898</v>
      </c>
      <c r="M31">
        <v>0</v>
      </c>
      <c r="N31">
        <v>30.001147490820074</v>
      </c>
      <c r="O31">
        <v>50.381144319889785</v>
      </c>
      <c r="P31">
        <v>57.613818068757219</v>
      </c>
      <c r="Q31">
        <v>1.1472271491053678</v>
      </c>
      <c r="R31">
        <v>4.8739014682454247</v>
      </c>
      <c r="S31">
        <v>3.1399187301587301</v>
      </c>
      <c r="T31">
        <v>0</v>
      </c>
      <c r="U31">
        <v>243.68874167776298</v>
      </c>
      <c r="V31">
        <v>0</v>
      </c>
      <c r="W31">
        <v>4.9987849331713239</v>
      </c>
      <c r="X31">
        <v>37.470210968945757</v>
      </c>
      <c r="Y31">
        <v>0</v>
      </c>
      <c r="Z31">
        <v>0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11.731752</v>
      </c>
      <c r="AF31">
        <v>0</v>
      </c>
      <c r="AG31">
        <v>0</v>
      </c>
      <c r="AH31">
        <v>38.846886999999995</v>
      </c>
      <c r="AI31">
        <v>16.813783999999998</v>
      </c>
      <c r="AJ31">
        <v>0</v>
      </c>
      <c r="AK31">
        <v>11.763950000000001</v>
      </c>
      <c r="AL31">
        <v>20.155330000000003</v>
      </c>
      <c r="AM31">
        <v>4.0624761904761906</v>
      </c>
      <c r="AN31">
        <v>0</v>
      </c>
      <c r="AO31">
        <v>7.4676</v>
      </c>
      <c r="AP31">
        <v>2.9283659999999996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20.65578052137872</v>
      </c>
      <c r="BB31">
        <f t="shared" si="0"/>
        <v>633.00814760815933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28.427431615975557</v>
      </c>
      <c r="L32">
        <v>20.022480881373898</v>
      </c>
      <c r="M32">
        <v>0</v>
      </c>
      <c r="N32">
        <v>30.001147490820074</v>
      </c>
      <c r="O32">
        <v>50.381144319889785</v>
      </c>
      <c r="P32">
        <v>57.613818068757219</v>
      </c>
      <c r="Q32">
        <v>1.1472271491053678</v>
      </c>
      <c r="R32">
        <v>4.8739014682454247</v>
      </c>
      <c r="S32">
        <v>3.1399187301587301</v>
      </c>
      <c r="T32">
        <v>0</v>
      </c>
      <c r="U32">
        <v>243.68874167776298</v>
      </c>
      <c r="V32">
        <v>0</v>
      </c>
      <c r="W32">
        <v>4.9987849331713239</v>
      </c>
      <c r="X32">
        <v>37.470210968945757</v>
      </c>
      <c r="Y32">
        <v>0</v>
      </c>
      <c r="Z32">
        <v>0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11.731752</v>
      </c>
      <c r="AF32">
        <v>0</v>
      </c>
      <c r="AG32">
        <v>0</v>
      </c>
      <c r="AH32">
        <v>38.846886999999995</v>
      </c>
      <c r="AI32">
        <v>16.813783999999998</v>
      </c>
      <c r="AJ32">
        <v>0</v>
      </c>
      <c r="AK32">
        <v>11.763950000000001</v>
      </c>
      <c r="AL32">
        <v>20.155330000000003</v>
      </c>
      <c r="AM32">
        <v>4.0624761904761906</v>
      </c>
      <c r="AN32">
        <v>0</v>
      </c>
      <c r="AO32">
        <v>7.4676</v>
      </c>
      <c r="AP32">
        <v>2.9283659999999996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20.655746634604395</v>
      </c>
      <c r="BB32">
        <f t="shared" si="0"/>
        <v>633.00710865407802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28.428504456831075</v>
      </c>
      <c r="L33">
        <v>20.42560660934296</v>
      </c>
      <c r="M33">
        <v>0</v>
      </c>
      <c r="N33">
        <v>30.001147490820074</v>
      </c>
      <c r="O33">
        <v>50.381144319889785</v>
      </c>
      <c r="P33">
        <v>57.613818068757219</v>
      </c>
      <c r="Q33">
        <v>1.1472271491053678</v>
      </c>
      <c r="R33">
        <v>4.8739014682454247</v>
      </c>
      <c r="S33">
        <v>3.1399187301587301</v>
      </c>
      <c r="T33">
        <v>0</v>
      </c>
      <c r="U33">
        <v>243.68874167776298</v>
      </c>
      <c r="V33">
        <v>0</v>
      </c>
      <c r="W33">
        <v>4.9987849331713239</v>
      </c>
      <c r="X33">
        <v>26.001652209830649</v>
      </c>
      <c r="Y33">
        <v>0</v>
      </c>
      <c r="Z33">
        <v>0</v>
      </c>
      <c r="AA33">
        <v>10.83564</v>
      </c>
      <c r="AB33">
        <v>10.035570480000001</v>
      </c>
      <c r="AC33">
        <v>0</v>
      </c>
      <c r="AD33">
        <v>9.2942917999999999</v>
      </c>
      <c r="AE33">
        <v>11.731752</v>
      </c>
      <c r="AF33">
        <v>0</v>
      </c>
      <c r="AG33">
        <v>0</v>
      </c>
      <c r="AH33">
        <v>38.846886999999995</v>
      </c>
      <c r="AI33">
        <v>16.813783999999998</v>
      </c>
      <c r="AJ33">
        <v>0</v>
      </c>
      <c r="AK33">
        <v>11.763950000000001</v>
      </c>
      <c r="AL33">
        <v>20.155330000000003</v>
      </c>
      <c r="AM33">
        <v>4.0624761904761906</v>
      </c>
      <c r="AN33">
        <v>0</v>
      </c>
      <c r="AO33">
        <v>7.4676</v>
      </c>
      <c r="AP33">
        <v>2.9283659999999996</v>
      </c>
      <c r="AQ33">
        <v>0</v>
      </c>
      <c r="AR33">
        <v>12.478512</v>
      </c>
      <c r="AS33">
        <v>8.0294988000000007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20.070554303289946</v>
      </c>
      <c r="BB33">
        <f t="shared" si="0"/>
        <v>615.07355108110198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28.427431615975557</v>
      </c>
      <c r="L34">
        <v>20.42560660934296</v>
      </c>
      <c r="M34">
        <v>0</v>
      </c>
      <c r="N34">
        <v>30.001147490820074</v>
      </c>
      <c r="O34">
        <v>50.381144319889785</v>
      </c>
      <c r="P34">
        <v>57.613818068757219</v>
      </c>
      <c r="Q34">
        <v>1.1472271491053678</v>
      </c>
      <c r="R34">
        <v>4.8739014682454247</v>
      </c>
      <c r="S34">
        <v>3.1399187301587301</v>
      </c>
      <c r="T34">
        <v>0</v>
      </c>
      <c r="U34">
        <v>243.68874167776298</v>
      </c>
      <c r="V34">
        <v>0</v>
      </c>
      <c r="W34">
        <v>4.8424034334763952</v>
      </c>
      <c r="X34">
        <v>9.9958694754233779</v>
      </c>
      <c r="Y34">
        <v>0</v>
      </c>
      <c r="Z34">
        <v>0</v>
      </c>
      <c r="AA34">
        <v>10.83564</v>
      </c>
      <c r="AB34">
        <v>0</v>
      </c>
      <c r="AC34">
        <v>0</v>
      </c>
      <c r="AD34">
        <v>9.2942917999999999</v>
      </c>
      <c r="AE34">
        <v>11.731752</v>
      </c>
      <c r="AF34">
        <v>0</v>
      </c>
      <c r="AG34">
        <v>0</v>
      </c>
      <c r="AH34">
        <v>38.846886999999995</v>
      </c>
      <c r="AI34">
        <v>11.316969999999998</v>
      </c>
      <c r="AJ34">
        <v>0</v>
      </c>
      <c r="AK34">
        <v>11.763950000000001</v>
      </c>
      <c r="AL34">
        <v>20.155330000000003</v>
      </c>
      <c r="AM34">
        <v>4.0624761904761906</v>
      </c>
      <c r="AN34">
        <v>0</v>
      </c>
      <c r="AO34">
        <v>7.4676</v>
      </c>
      <c r="AP34">
        <v>2.9283659999999996</v>
      </c>
      <c r="AQ34">
        <v>0</v>
      </c>
      <c r="AR34">
        <v>12.478512</v>
      </c>
      <c r="AS34">
        <v>8.0294988000000007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19.068972522717992</v>
      </c>
      <c r="BB34">
        <f t="shared" si="0"/>
        <v>584.37951130671615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28.428504456831075</v>
      </c>
      <c r="L35">
        <v>20.425241599494452</v>
      </c>
      <c r="M35">
        <v>0</v>
      </c>
      <c r="N35">
        <v>30.001147490820074</v>
      </c>
      <c r="O35">
        <v>50.381144319889785</v>
      </c>
      <c r="P35">
        <v>57.613818068757219</v>
      </c>
      <c r="Q35">
        <v>1.1472271491053678</v>
      </c>
      <c r="R35">
        <v>4.8739014682454247</v>
      </c>
      <c r="S35">
        <v>3.1399187301587301</v>
      </c>
      <c r="T35">
        <v>0</v>
      </c>
      <c r="U35">
        <v>243.68874167776298</v>
      </c>
      <c r="V35">
        <v>0</v>
      </c>
      <c r="W35">
        <v>4.8424034334763952</v>
      </c>
      <c r="X35">
        <v>9.9958694754233779</v>
      </c>
      <c r="Y35">
        <v>0</v>
      </c>
      <c r="Z35">
        <v>0</v>
      </c>
      <c r="AA35">
        <v>10.83564</v>
      </c>
      <c r="AB35">
        <v>0</v>
      </c>
      <c r="AC35">
        <v>0</v>
      </c>
      <c r="AD35">
        <v>9.2942917999999999</v>
      </c>
      <c r="AE35">
        <v>11.731752</v>
      </c>
      <c r="AF35">
        <v>0</v>
      </c>
      <c r="AG35">
        <v>0</v>
      </c>
      <c r="AH35">
        <v>38.846886999999995</v>
      </c>
      <c r="AI35">
        <v>11.316969999999998</v>
      </c>
      <c r="AJ35">
        <v>0</v>
      </c>
      <c r="AK35">
        <v>12.247399999999999</v>
      </c>
      <c r="AL35">
        <v>20.155330000000003</v>
      </c>
      <c r="AM35">
        <v>4.0624761904761906</v>
      </c>
      <c r="AN35">
        <v>0</v>
      </c>
      <c r="AO35">
        <v>7.4676</v>
      </c>
      <c r="AP35">
        <v>2.9283659999999996</v>
      </c>
      <c r="AQ35">
        <v>0</v>
      </c>
      <c r="AR35">
        <v>12.478512</v>
      </c>
      <c r="AS35">
        <v>8.0294988000000007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19.084271783863308</v>
      </c>
      <c r="BB35">
        <f t="shared" si="0"/>
        <v>584.84836987657786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28.427431615975557</v>
      </c>
      <c r="L36">
        <v>20.425241599494452</v>
      </c>
      <c r="M36">
        <v>0</v>
      </c>
      <c r="N36">
        <v>30.001147490820074</v>
      </c>
      <c r="O36">
        <v>50.381144319889785</v>
      </c>
      <c r="P36">
        <v>57.613818068757219</v>
      </c>
      <c r="Q36">
        <v>1.1472271491053678</v>
      </c>
      <c r="R36">
        <v>4.8739014682454247</v>
      </c>
      <c r="S36">
        <v>3.1399187301587301</v>
      </c>
      <c r="T36">
        <v>0</v>
      </c>
      <c r="U36">
        <v>243.68874167776298</v>
      </c>
      <c r="V36">
        <v>0</v>
      </c>
      <c r="W36">
        <v>4.8424034334763952</v>
      </c>
      <c r="X36">
        <v>9.9958694754233779</v>
      </c>
      <c r="Y36">
        <v>0</v>
      </c>
      <c r="Z36">
        <v>0</v>
      </c>
      <c r="AA36">
        <v>10.83564</v>
      </c>
      <c r="AB36">
        <v>0</v>
      </c>
      <c r="AC36">
        <v>0</v>
      </c>
      <c r="AD36">
        <v>9.2942917999999999</v>
      </c>
      <c r="AE36">
        <v>11.731752</v>
      </c>
      <c r="AF36">
        <v>0</v>
      </c>
      <c r="AG36">
        <v>0</v>
      </c>
      <c r="AH36">
        <v>38.846886999999995</v>
      </c>
      <c r="AI36">
        <v>11.316969999999998</v>
      </c>
      <c r="AJ36">
        <v>0</v>
      </c>
      <c r="AK36">
        <v>12.247399999999999</v>
      </c>
      <c r="AL36">
        <v>20.155330000000003</v>
      </c>
      <c r="AM36">
        <v>4.0624761904761906</v>
      </c>
      <c r="AN36">
        <v>0</v>
      </c>
      <c r="AO36">
        <v>7.4676</v>
      </c>
      <c r="AP36">
        <v>2.9283659999999996</v>
      </c>
      <c r="AQ36">
        <v>0</v>
      </c>
      <c r="AR36">
        <v>12.478512</v>
      </c>
      <c r="AS36">
        <v>8.0294988000000007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19.084237897088975</v>
      </c>
      <c r="BB36">
        <f t="shared" si="0"/>
        <v>584.84733092249667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28.428504456831075</v>
      </c>
      <c r="L37">
        <v>20.425241599494452</v>
      </c>
      <c r="M37">
        <v>0</v>
      </c>
      <c r="N37">
        <v>30.001147490820074</v>
      </c>
      <c r="O37">
        <v>50.381144319889785</v>
      </c>
      <c r="P37">
        <v>57.613818068757219</v>
      </c>
      <c r="Q37">
        <v>1.1472271491053678</v>
      </c>
      <c r="R37">
        <v>4.8739014682454247</v>
      </c>
      <c r="S37">
        <v>3.1399187301587301</v>
      </c>
      <c r="T37">
        <v>0</v>
      </c>
      <c r="U37">
        <v>243.68874167776298</v>
      </c>
      <c r="V37">
        <v>0</v>
      </c>
      <c r="W37">
        <v>4.8424034334763952</v>
      </c>
      <c r="X37">
        <v>9.9958694754233779</v>
      </c>
      <c r="Y37">
        <v>0</v>
      </c>
      <c r="Z37">
        <v>0</v>
      </c>
      <c r="AA37">
        <v>10.83564</v>
      </c>
      <c r="AB37">
        <v>0</v>
      </c>
      <c r="AC37">
        <v>0</v>
      </c>
      <c r="AD37">
        <v>9.2942917999999999</v>
      </c>
      <c r="AE37">
        <v>11.731752</v>
      </c>
      <c r="AF37">
        <v>0</v>
      </c>
      <c r="AG37">
        <v>0</v>
      </c>
      <c r="AH37">
        <v>38.846886999999995</v>
      </c>
      <c r="AI37">
        <v>11.316969999999998</v>
      </c>
      <c r="AJ37">
        <v>0</v>
      </c>
      <c r="AK37">
        <v>12.247399999999999</v>
      </c>
      <c r="AL37">
        <v>20.155330000000003</v>
      </c>
      <c r="AM37">
        <v>4.0624761904761906</v>
      </c>
      <c r="AN37">
        <v>0</v>
      </c>
      <c r="AO37">
        <v>7.4676</v>
      </c>
      <c r="AP37">
        <v>2.9283659999999996</v>
      </c>
      <c r="AQ37">
        <v>0</v>
      </c>
      <c r="AR37">
        <v>12.478512</v>
      </c>
      <c r="AS37">
        <v>8.0294988000000007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19.084271783863308</v>
      </c>
      <c r="BB37">
        <f t="shared" si="0"/>
        <v>584.84836987657786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28.427431615975557</v>
      </c>
      <c r="L38">
        <v>20.425241599494452</v>
      </c>
      <c r="M38">
        <v>0</v>
      </c>
      <c r="N38">
        <v>30.001147490820074</v>
      </c>
      <c r="O38">
        <v>50.381144319889785</v>
      </c>
      <c r="P38">
        <v>57.613818068757219</v>
      </c>
      <c r="Q38">
        <v>1.1472271491053678</v>
      </c>
      <c r="R38">
        <v>4.8739014682454247</v>
      </c>
      <c r="S38">
        <v>3.1399187301587301</v>
      </c>
      <c r="T38">
        <v>0</v>
      </c>
      <c r="U38">
        <v>243.68874167776298</v>
      </c>
      <c r="V38">
        <v>0</v>
      </c>
      <c r="W38">
        <v>4.8424034334763952</v>
      </c>
      <c r="X38">
        <v>9.9958694754233779</v>
      </c>
      <c r="Y38">
        <v>0</v>
      </c>
      <c r="Z38">
        <v>0</v>
      </c>
      <c r="AA38">
        <v>10.83564</v>
      </c>
      <c r="AB38">
        <v>0</v>
      </c>
      <c r="AC38">
        <v>0</v>
      </c>
      <c r="AD38">
        <v>9.2942917999999999</v>
      </c>
      <c r="AE38">
        <v>11.731752</v>
      </c>
      <c r="AF38">
        <v>0</v>
      </c>
      <c r="AG38">
        <v>0</v>
      </c>
      <c r="AH38">
        <v>38.846886999999995</v>
      </c>
      <c r="AI38">
        <v>11.316969999999998</v>
      </c>
      <c r="AJ38">
        <v>0</v>
      </c>
      <c r="AK38">
        <v>12.247399999999999</v>
      </c>
      <c r="AL38">
        <v>20.155330000000003</v>
      </c>
      <c r="AM38">
        <v>4.0624761904761906</v>
      </c>
      <c r="AN38">
        <v>0</v>
      </c>
      <c r="AO38">
        <v>7.4676</v>
      </c>
      <c r="AP38">
        <v>2.9283659999999996</v>
      </c>
      <c r="AQ38">
        <v>0</v>
      </c>
      <c r="AR38">
        <v>12.478512</v>
      </c>
      <c r="AS38">
        <v>8.0294988000000007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19.084237897088975</v>
      </c>
      <c r="BB38">
        <f t="shared" si="0"/>
        <v>584.84733092249667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28.428021630379749</v>
      </c>
      <c r="L39">
        <v>20.425241599494452</v>
      </c>
      <c r="M39">
        <v>0</v>
      </c>
      <c r="N39">
        <v>30.001147490820074</v>
      </c>
      <c r="O39">
        <v>50.381144319889785</v>
      </c>
      <c r="P39">
        <v>57.613818068757219</v>
      </c>
      <c r="Q39">
        <v>1.1472271491053678</v>
      </c>
      <c r="R39">
        <v>4.8739014682454247</v>
      </c>
      <c r="S39">
        <v>3.1399187301587301</v>
      </c>
      <c r="T39">
        <v>0</v>
      </c>
      <c r="U39">
        <v>243.68874167776298</v>
      </c>
      <c r="V39">
        <v>0</v>
      </c>
      <c r="W39">
        <v>4.8424034334763952</v>
      </c>
      <c r="X39">
        <v>9.9958694754233779</v>
      </c>
      <c r="Y39">
        <v>0</v>
      </c>
      <c r="Z39">
        <v>0</v>
      </c>
      <c r="AA39">
        <v>10.83564</v>
      </c>
      <c r="AB39">
        <v>0</v>
      </c>
      <c r="AC39">
        <v>0</v>
      </c>
      <c r="AD39">
        <v>9.2942917999999999</v>
      </c>
      <c r="AE39">
        <v>11.731752</v>
      </c>
      <c r="AF39">
        <v>0</v>
      </c>
      <c r="AG39">
        <v>0</v>
      </c>
      <c r="AH39">
        <v>38.846886999999995</v>
      </c>
      <c r="AI39">
        <v>11.316969999999998</v>
      </c>
      <c r="AJ39">
        <v>0</v>
      </c>
      <c r="AK39">
        <v>12.247399999999999</v>
      </c>
      <c r="AL39">
        <v>20.155330000000003</v>
      </c>
      <c r="AM39">
        <v>4.0624761904761906</v>
      </c>
      <c r="AN39">
        <v>0</v>
      </c>
      <c r="AO39">
        <v>7.4676</v>
      </c>
      <c r="AP39">
        <v>2.9283659999999996</v>
      </c>
      <c r="AQ39">
        <v>0</v>
      </c>
      <c r="AR39">
        <v>12.478512</v>
      </c>
      <c r="AS39">
        <v>8.0294988000000007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19.084256402632406</v>
      </c>
      <c r="BB39">
        <f t="shared" si="0"/>
        <v>584.84790243135751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28.419103675921072</v>
      </c>
      <c r="L40">
        <v>20.425241599494452</v>
      </c>
      <c r="M40">
        <v>0</v>
      </c>
      <c r="N40">
        <v>30.001147490820074</v>
      </c>
      <c r="O40">
        <v>50.381144319889785</v>
      </c>
      <c r="P40">
        <v>57.613818068757219</v>
      </c>
      <c r="Q40">
        <v>1.1472271491053678</v>
      </c>
      <c r="R40">
        <v>4.8739014682454247</v>
      </c>
      <c r="S40">
        <v>3.1399187301587301</v>
      </c>
      <c r="T40">
        <v>0</v>
      </c>
      <c r="U40">
        <v>243.68874167776298</v>
      </c>
      <c r="V40">
        <v>0</v>
      </c>
      <c r="W40">
        <v>4.8424034334763952</v>
      </c>
      <c r="X40">
        <v>9.9958694754233779</v>
      </c>
      <c r="Y40">
        <v>0</v>
      </c>
      <c r="Z40">
        <v>0</v>
      </c>
      <c r="AA40">
        <v>10.83564</v>
      </c>
      <c r="AB40">
        <v>0</v>
      </c>
      <c r="AC40">
        <v>0</v>
      </c>
      <c r="AD40">
        <v>9.2942917999999999</v>
      </c>
      <c r="AE40">
        <v>11.731752</v>
      </c>
      <c r="AF40">
        <v>0</v>
      </c>
      <c r="AG40">
        <v>0</v>
      </c>
      <c r="AH40">
        <v>38.846886999999995</v>
      </c>
      <c r="AI40">
        <v>11.316969999999998</v>
      </c>
      <c r="AJ40">
        <v>0</v>
      </c>
      <c r="AK40">
        <v>12.247399999999999</v>
      </c>
      <c r="AL40">
        <v>20.155330000000003</v>
      </c>
      <c r="AM40">
        <v>4.0624761904761906</v>
      </c>
      <c r="AN40">
        <v>0</v>
      </c>
      <c r="AO40">
        <v>7.4676</v>
      </c>
      <c r="AP40">
        <v>2.9283659999999996</v>
      </c>
      <c r="AQ40">
        <v>0</v>
      </c>
      <c r="AR40">
        <v>12.478512</v>
      </c>
      <c r="AS40">
        <v>8.0294988000000007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19.083974617876834</v>
      </c>
      <c r="BB40">
        <f t="shared" si="0"/>
        <v>584.8392662616543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28.437601210259988</v>
      </c>
      <c r="L41">
        <v>20.425241599494452</v>
      </c>
      <c r="M41">
        <v>0</v>
      </c>
      <c r="N41">
        <v>30.001147490820074</v>
      </c>
      <c r="O41">
        <v>50.381144319889785</v>
      </c>
      <c r="P41">
        <v>57.613818068757219</v>
      </c>
      <c r="Q41">
        <v>1.155437908910891</v>
      </c>
      <c r="R41">
        <v>5.6478659127205191</v>
      </c>
      <c r="S41">
        <v>3.4204440897239263</v>
      </c>
      <c r="T41">
        <v>0</v>
      </c>
      <c r="U41">
        <v>243.68874167776298</v>
      </c>
      <c r="V41">
        <v>0</v>
      </c>
      <c r="W41">
        <v>4.8424034334763952</v>
      </c>
      <c r="X41">
        <v>9.9958694754233779</v>
      </c>
      <c r="Y41">
        <v>0</v>
      </c>
      <c r="Z41">
        <v>0</v>
      </c>
      <c r="AA41">
        <v>10.83564</v>
      </c>
      <c r="AB41">
        <v>0</v>
      </c>
      <c r="AC41">
        <v>0</v>
      </c>
      <c r="AD41">
        <v>9.2942917999999999</v>
      </c>
      <c r="AE41">
        <v>11.731752</v>
      </c>
      <c r="AF41">
        <v>0</v>
      </c>
      <c r="AG41">
        <v>0</v>
      </c>
      <c r="AH41">
        <v>38.846886999999995</v>
      </c>
      <c r="AI41">
        <v>11.316969999999998</v>
      </c>
      <c r="AJ41">
        <v>0</v>
      </c>
      <c r="AK41">
        <v>12.247399999999999</v>
      </c>
      <c r="AL41">
        <v>20.155330000000003</v>
      </c>
      <c r="AM41">
        <v>4.0624761904761906</v>
      </c>
      <c r="AN41">
        <v>0</v>
      </c>
      <c r="AO41">
        <v>7.3182479999999996</v>
      </c>
      <c r="AP41">
        <v>2.9283659999999996</v>
      </c>
      <c r="AQ41">
        <v>0</v>
      </c>
      <c r="AR41">
        <v>12.478512</v>
      </c>
      <c r="AS41">
        <v>8.0294988000000007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19.113420856008332</v>
      </c>
      <c r="BB41">
        <f t="shared" si="0"/>
        <v>585.74166612170757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28.439019883430763</v>
      </c>
      <c r="L42">
        <v>20.425241599494452</v>
      </c>
      <c r="M42">
        <v>0</v>
      </c>
      <c r="N42">
        <v>30.001147490820074</v>
      </c>
      <c r="O42">
        <v>50.381144319889785</v>
      </c>
      <c r="P42">
        <v>57.613818068757219</v>
      </c>
      <c r="Q42">
        <v>1.155437908910891</v>
      </c>
      <c r="R42">
        <v>5.6478659127205191</v>
      </c>
      <c r="S42">
        <v>3.4204440897239263</v>
      </c>
      <c r="T42">
        <v>0</v>
      </c>
      <c r="U42">
        <v>243.68874167776298</v>
      </c>
      <c r="V42">
        <v>0</v>
      </c>
      <c r="W42">
        <v>4.8424034334763952</v>
      </c>
      <c r="X42">
        <v>9.9958694754233779</v>
      </c>
      <c r="Y42">
        <v>0</v>
      </c>
      <c r="Z42">
        <v>0</v>
      </c>
      <c r="AA42">
        <v>10.83564</v>
      </c>
      <c r="AB42">
        <v>0</v>
      </c>
      <c r="AC42">
        <v>0</v>
      </c>
      <c r="AD42">
        <v>9.2942917999999999</v>
      </c>
      <c r="AE42">
        <v>11.731752</v>
      </c>
      <c r="AF42">
        <v>0</v>
      </c>
      <c r="AG42">
        <v>0</v>
      </c>
      <c r="AH42">
        <v>38.846886999999995</v>
      </c>
      <c r="AI42">
        <v>11.316969999999998</v>
      </c>
      <c r="AJ42">
        <v>0</v>
      </c>
      <c r="AK42">
        <v>12.247399999999999</v>
      </c>
      <c r="AL42">
        <v>20.155330000000003</v>
      </c>
      <c r="AM42">
        <v>4.0624761904761906</v>
      </c>
      <c r="AN42">
        <v>0</v>
      </c>
      <c r="AO42">
        <v>7.3182479999999996</v>
      </c>
      <c r="AP42">
        <v>2.9283659999999996</v>
      </c>
      <c r="AQ42">
        <v>0</v>
      </c>
      <c r="AR42">
        <v>12.478512</v>
      </c>
      <c r="AS42">
        <v>8.0294988000000007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19.11346586273843</v>
      </c>
      <c r="BB42">
        <f t="shared" si="0"/>
        <v>585.74303978814839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28.4381324521026</v>
      </c>
      <c r="L43">
        <v>20.425241599494452</v>
      </c>
      <c r="M43">
        <v>0</v>
      </c>
      <c r="N43">
        <v>30.001147490820074</v>
      </c>
      <c r="O43">
        <v>50.381144319889785</v>
      </c>
      <c r="P43">
        <v>57.613818068757219</v>
      </c>
      <c r="Q43">
        <v>1.1463489621513945</v>
      </c>
      <c r="R43">
        <v>5.6060340982226373</v>
      </c>
      <c r="S43">
        <v>3.3965582043176559</v>
      </c>
      <c r="T43">
        <v>0</v>
      </c>
      <c r="U43">
        <v>243.68874167776298</v>
      </c>
      <c r="V43">
        <v>0</v>
      </c>
      <c r="W43">
        <v>4.8424034334763952</v>
      </c>
      <c r="X43">
        <v>9.9958694754233779</v>
      </c>
      <c r="Y43">
        <v>0</v>
      </c>
      <c r="Z43">
        <v>0</v>
      </c>
      <c r="AA43">
        <v>10.83564</v>
      </c>
      <c r="AB43">
        <v>0</v>
      </c>
      <c r="AC43">
        <v>0</v>
      </c>
      <c r="AD43">
        <v>9.2942917999999999</v>
      </c>
      <c r="AE43">
        <v>11.731752</v>
      </c>
      <c r="AF43">
        <v>0</v>
      </c>
      <c r="AG43">
        <v>0</v>
      </c>
      <c r="AH43">
        <v>38.846886999999995</v>
      </c>
      <c r="AI43">
        <v>11.316969999999998</v>
      </c>
      <c r="AJ43">
        <v>0</v>
      </c>
      <c r="AK43">
        <v>12.344089999999998</v>
      </c>
      <c r="AL43">
        <v>20.155330000000003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8.0294988000000007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19.11412909560558</v>
      </c>
      <c r="BB43">
        <f t="shared" si="0"/>
        <v>585.76337247728941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28.44810236107476</v>
      </c>
      <c r="L44">
        <v>20.425241599494452</v>
      </c>
      <c r="M44">
        <v>0</v>
      </c>
      <c r="N44">
        <v>30.001147490820074</v>
      </c>
      <c r="O44">
        <v>50.381144319889785</v>
      </c>
      <c r="P44">
        <v>57.613818068757219</v>
      </c>
      <c r="Q44">
        <v>1.1463489621513945</v>
      </c>
      <c r="R44">
        <v>5.6060340982226373</v>
      </c>
      <c r="S44">
        <v>3.3965582043176559</v>
      </c>
      <c r="T44">
        <v>0</v>
      </c>
      <c r="U44">
        <v>243.68874167776298</v>
      </c>
      <c r="V44">
        <v>0</v>
      </c>
      <c r="W44">
        <v>4.8416658273381303</v>
      </c>
      <c r="X44">
        <v>10.00027345466423</v>
      </c>
      <c r="Y44">
        <v>0</v>
      </c>
      <c r="Z44">
        <v>0</v>
      </c>
      <c r="AA44">
        <v>10.83564</v>
      </c>
      <c r="AB44">
        <v>0</v>
      </c>
      <c r="AC44">
        <v>0</v>
      </c>
      <c r="AD44">
        <v>9.2942917999999999</v>
      </c>
      <c r="AE44">
        <v>11.731752</v>
      </c>
      <c r="AF44">
        <v>0</v>
      </c>
      <c r="AG44">
        <v>0</v>
      </c>
      <c r="AH44">
        <v>38.846886999999995</v>
      </c>
      <c r="AI44">
        <v>11.316969999999998</v>
      </c>
      <c r="AJ44">
        <v>0</v>
      </c>
      <c r="AK44">
        <v>12.344089999999998</v>
      </c>
      <c r="AL44">
        <v>20.155330000000003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8.0294988000000007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19.11456006452552</v>
      </c>
      <c r="BB44">
        <f t="shared" si="0"/>
        <v>585.77657779044421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28.4381324521026</v>
      </c>
      <c r="L45">
        <v>20.425241599494452</v>
      </c>
      <c r="M45">
        <v>0</v>
      </c>
      <c r="N45">
        <v>30.001147490820074</v>
      </c>
      <c r="O45">
        <v>50.381144319889785</v>
      </c>
      <c r="P45">
        <v>57.613818068757219</v>
      </c>
      <c r="Q45">
        <v>1.1463489621513945</v>
      </c>
      <c r="R45">
        <v>5.6060340982226373</v>
      </c>
      <c r="S45">
        <v>3.3965582043176559</v>
      </c>
      <c r="T45">
        <v>0</v>
      </c>
      <c r="U45">
        <v>243.68874167776298</v>
      </c>
      <c r="V45">
        <v>0</v>
      </c>
      <c r="W45">
        <v>4.8416658273381303</v>
      </c>
      <c r="X45">
        <v>9.6802463301173507</v>
      </c>
      <c r="Y45">
        <v>0</v>
      </c>
      <c r="Z45">
        <v>0</v>
      </c>
      <c r="AA45">
        <v>10.83564</v>
      </c>
      <c r="AB45">
        <v>0</v>
      </c>
      <c r="AC45">
        <v>0</v>
      </c>
      <c r="AD45">
        <v>9.2942917999999999</v>
      </c>
      <c r="AE45">
        <v>11.731752</v>
      </c>
      <c r="AF45">
        <v>0</v>
      </c>
      <c r="AG45">
        <v>0</v>
      </c>
      <c r="AH45">
        <v>38.846886999999995</v>
      </c>
      <c r="AI45">
        <v>11.316969999999998</v>
      </c>
      <c r="AJ45">
        <v>0</v>
      </c>
      <c r="AK45">
        <v>12.408549999999998</v>
      </c>
      <c r="AL45">
        <v>20.155330000000003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8.0294988000000007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19.106168947484321</v>
      </c>
      <c r="BB45">
        <f t="shared" si="0"/>
        <v>585.51943187396637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28.44810236107476</v>
      </c>
      <c r="L46">
        <v>20.425241599494452</v>
      </c>
      <c r="M46">
        <v>0</v>
      </c>
      <c r="N46">
        <v>30.001147490820074</v>
      </c>
      <c r="O46">
        <v>50.381144319889785</v>
      </c>
      <c r="P46">
        <v>57.613818068757219</v>
      </c>
      <c r="Q46">
        <v>1.1463489621513945</v>
      </c>
      <c r="R46">
        <v>5.6060340982226373</v>
      </c>
      <c r="S46">
        <v>3.3965582043176559</v>
      </c>
      <c r="T46">
        <v>0</v>
      </c>
      <c r="U46">
        <v>243.68874167776298</v>
      </c>
      <c r="V46">
        <v>0</v>
      </c>
      <c r="W46">
        <v>4.8416658273381303</v>
      </c>
      <c r="X46">
        <v>9.6802463301173507</v>
      </c>
      <c r="Y46">
        <v>0</v>
      </c>
      <c r="Z46">
        <v>0</v>
      </c>
      <c r="AA46">
        <v>10.83564</v>
      </c>
      <c r="AB46">
        <v>0</v>
      </c>
      <c r="AC46">
        <v>0</v>
      </c>
      <c r="AD46">
        <v>9.2942917999999999</v>
      </c>
      <c r="AE46">
        <v>11.731752</v>
      </c>
      <c r="AF46">
        <v>0</v>
      </c>
      <c r="AG46">
        <v>0</v>
      </c>
      <c r="AH46">
        <v>38.846886999999995</v>
      </c>
      <c r="AI46">
        <v>11.316969999999998</v>
      </c>
      <c r="AJ46">
        <v>0</v>
      </c>
      <c r="AK46">
        <v>12.408549999999998</v>
      </c>
      <c r="AL46">
        <v>20.155330000000003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8.0294988000000007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19.106484123882055</v>
      </c>
      <c r="BB46">
        <f t="shared" si="0"/>
        <v>585.52908660654077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25.000810649563729</v>
      </c>
      <c r="L47">
        <v>20.425241599494452</v>
      </c>
      <c r="M47">
        <v>0</v>
      </c>
      <c r="N47">
        <v>30.001147490820074</v>
      </c>
      <c r="O47">
        <v>50.381144319889785</v>
      </c>
      <c r="P47">
        <v>57.613818068757219</v>
      </c>
      <c r="Q47">
        <v>1.0010528476821192</v>
      </c>
      <c r="R47">
        <v>2.9958594208980274</v>
      </c>
      <c r="S47">
        <v>2.0016922567835871</v>
      </c>
      <c r="T47">
        <v>0</v>
      </c>
      <c r="U47">
        <v>243.68874167776298</v>
      </c>
      <c r="V47">
        <v>0</v>
      </c>
      <c r="W47">
        <v>4.8416658273381303</v>
      </c>
      <c r="X47">
        <v>9.6802463301173507</v>
      </c>
      <c r="Y47">
        <v>0</v>
      </c>
      <c r="Z47">
        <v>0</v>
      </c>
      <c r="AA47">
        <v>10.83564</v>
      </c>
      <c r="AB47">
        <v>0</v>
      </c>
      <c r="AC47">
        <v>0</v>
      </c>
      <c r="AD47">
        <v>9.2942917999999999</v>
      </c>
      <c r="AE47">
        <v>11.731752</v>
      </c>
      <c r="AF47">
        <v>0</v>
      </c>
      <c r="AG47">
        <v>0</v>
      </c>
      <c r="AH47">
        <v>38.846886999999995</v>
      </c>
      <c r="AI47">
        <v>8.0835500000000007</v>
      </c>
      <c r="AJ47">
        <v>0</v>
      </c>
      <c r="AK47">
        <v>12.505240000000001</v>
      </c>
      <c r="AL47">
        <v>20.155330000000003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8.0294988000000007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18.767278708648426</v>
      </c>
      <c r="BB47">
        <f t="shared" si="0"/>
        <v>575.13393357093548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24.999278161854413</v>
      </c>
      <c r="L48">
        <v>20.425241599494452</v>
      </c>
      <c r="M48">
        <v>0</v>
      </c>
      <c r="N48">
        <v>30.001147490820074</v>
      </c>
      <c r="O48">
        <v>50.381144319889785</v>
      </c>
      <c r="P48">
        <v>57.613818068757219</v>
      </c>
      <c r="Q48">
        <v>1.0010528476821192</v>
      </c>
      <c r="R48">
        <v>2.9958594208980274</v>
      </c>
      <c r="S48">
        <v>2.0016922567835871</v>
      </c>
      <c r="T48">
        <v>0</v>
      </c>
      <c r="U48">
        <v>243.68874167776298</v>
      </c>
      <c r="V48">
        <v>0</v>
      </c>
      <c r="W48">
        <v>4.8416658273381303</v>
      </c>
      <c r="X48">
        <v>9.6802463301173507</v>
      </c>
      <c r="Y48">
        <v>0</v>
      </c>
      <c r="Z48">
        <v>0</v>
      </c>
      <c r="AA48">
        <v>10.83564</v>
      </c>
      <c r="AB48">
        <v>0</v>
      </c>
      <c r="AC48">
        <v>0</v>
      </c>
      <c r="AD48">
        <v>9.2942917999999999</v>
      </c>
      <c r="AE48">
        <v>11.731752</v>
      </c>
      <c r="AF48">
        <v>0</v>
      </c>
      <c r="AG48">
        <v>0</v>
      </c>
      <c r="AH48">
        <v>38.846886999999995</v>
      </c>
      <c r="AI48">
        <v>8.0835500000000007</v>
      </c>
      <c r="AJ48">
        <v>0</v>
      </c>
      <c r="AK48">
        <v>12.505240000000001</v>
      </c>
      <c r="AL48">
        <v>20.155330000000003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8.0294988000000007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18.767230282036806</v>
      </c>
      <c r="BB48">
        <f t="shared" si="0"/>
        <v>575.13244950983767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25.000570449506146</v>
      </c>
      <c r="L49">
        <v>20.425241599494452</v>
      </c>
      <c r="M49">
        <v>0</v>
      </c>
      <c r="N49">
        <v>30.001147490820074</v>
      </c>
      <c r="O49">
        <v>50.381144319889785</v>
      </c>
      <c r="P49">
        <v>57.613818068757219</v>
      </c>
      <c r="Q49">
        <v>1.0010528476821192</v>
      </c>
      <c r="R49">
        <v>2.9958594208980274</v>
      </c>
      <c r="S49">
        <v>2.0016922567835871</v>
      </c>
      <c r="T49">
        <v>0</v>
      </c>
      <c r="U49">
        <v>243.68874167776298</v>
      </c>
      <c r="V49">
        <v>0</v>
      </c>
      <c r="W49">
        <v>4.8416658273381303</v>
      </c>
      <c r="X49">
        <v>9.6802463301173507</v>
      </c>
      <c r="Y49">
        <v>0</v>
      </c>
      <c r="Z49">
        <v>0</v>
      </c>
      <c r="AA49">
        <v>10.83564</v>
      </c>
      <c r="AB49">
        <v>0</v>
      </c>
      <c r="AC49">
        <v>0</v>
      </c>
      <c r="AD49">
        <v>9.2942917999999999</v>
      </c>
      <c r="AE49">
        <v>11.731752</v>
      </c>
      <c r="AF49">
        <v>0</v>
      </c>
      <c r="AG49">
        <v>0</v>
      </c>
      <c r="AH49">
        <v>38.846886999999995</v>
      </c>
      <c r="AI49">
        <v>8.0835500000000007</v>
      </c>
      <c r="AJ49">
        <v>0</v>
      </c>
      <c r="AK49">
        <v>12.569699999999999</v>
      </c>
      <c r="AL49">
        <v>13.279500000000002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12.478512</v>
      </c>
      <c r="AS49">
        <v>8.0294988000000007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18.552031897433373</v>
      </c>
      <c r="BB49">
        <f t="shared" si="0"/>
        <v>568.53757018209285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25.000919353459334</v>
      </c>
      <c r="L50">
        <v>20.425241599494452</v>
      </c>
      <c r="M50">
        <v>0</v>
      </c>
      <c r="N50">
        <v>30.001147490820074</v>
      </c>
      <c r="O50">
        <v>50.381144319889785</v>
      </c>
      <c r="P50">
        <v>57.613818068757219</v>
      </c>
      <c r="Q50">
        <v>1.0010528476821192</v>
      </c>
      <c r="R50">
        <v>2.9958594208980274</v>
      </c>
      <c r="S50">
        <v>2.0016922567835871</v>
      </c>
      <c r="T50">
        <v>0</v>
      </c>
      <c r="U50">
        <v>243.68874167776298</v>
      </c>
      <c r="V50">
        <v>0</v>
      </c>
      <c r="W50">
        <v>4.8416658273381303</v>
      </c>
      <c r="X50">
        <v>19.372802660702472</v>
      </c>
      <c r="Y50">
        <v>0</v>
      </c>
      <c r="Z50">
        <v>0</v>
      </c>
      <c r="AA50">
        <v>10.83564</v>
      </c>
      <c r="AB50">
        <v>0</v>
      </c>
      <c r="AC50">
        <v>0</v>
      </c>
      <c r="AD50">
        <v>9.2942917999999999</v>
      </c>
      <c r="AE50">
        <v>11.731752</v>
      </c>
      <c r="AF50">
        <v>0</v>
      </c>
      <c r="AG50">
        <v>0</v>
      </c>
      <c r="AH50">
        <v>38.846886999999995</v>
      </c>
      <c r="AI50">
        <v>8.0835500000000007</v>
      </c>
      <c r="AJ50">
        <v>0</v>
      </c>
      <c r="AK50">
        <v>12.569699999999999</v>
      </c>
      <c r="AL50">
        <v>13.279500000000002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12.478512</v>
      </c>
      <c r="AS50">
        <v>8.0294988000000007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18.858327680401985</v>
      </c>
      <c r="BB50">
        <f t="shared" si="0"/>
        <v>577.92417963366245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25.000636618309159</v>
      </c>
      <c r="L51">
        <v>20.4042343431753</v>
      </c>
      <c r="M51">
        <v>0</v>
      </c>
      <c r="N51">
        <v>30.001147490820074</v>
      </c>
      <c r="O51">
        <v>50.381144319889785</v>
      </c>
      <c r="P51">
        <v>57.988880063542496</v>
      </c>
      <c r="Q51">
        <v>1.0010528476821192</v>
      </c>
      <c r="R51">
        <v>3.8313253596214505</v>
      </c>
      <c r="S51">
        <v>2.0016922567835871</v>
      </c>
      <c r="T51">
        <v>0</v>
      </c>
      <c r="U51">
        <v>243.68874167776298</v>
      </c>
      <c r="V51">
        <v>0</v>
      </c>
      <c r="W51">
        <v>4.8415444414535678</v>
      </c>
      <c r="X51">
        <v>37.463857975517705</v>
      </c>
      <c r="Y51">
        <v>0</v>
      </c>
      <c r="Z51">
        <v>0</v>
      </c>
      <c r="AA51">
        <v>10.83564</v>
      </c>
      <c r="AB51">
        <v>0</v>
      </c>
      <c r="AC51">
        <v>0</v>
      </c>
      <c r="AD51">
        <v>9.2942917999999999</v>
      </c>
      <c r="AE51">
        <v>11.731752</v>
      </c>
      <c r="AF51">
        <v>0</v>
      </c>
      <c r="AG51">
        <v>0</v>
      </c>
      <c r="AH51">
        <v>38.846886999999995</v>
      </c>
      <c r="AI51">
        <v>8.0835500000000007</v>
      </c>
      <c r="AJ51">
        <v>0</v>
      </c>
      <c r="AK51">
        <v>12.666389999999996</v>
      </c>
      <c r="AL51">
        <v>16.230500000000003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12.478512</v>
      </c>
      <c r="AS51">
        <v>8.0294988000000007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19.563888378924933</v>
      </c>
      <c r="BB51">
        <f t="shared" si="0"/>
        <v>599.54648080610957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25.000636618309159</v>
      </c>
      <c r="L52">
        <v>20.4042343431753</v>
      </c>
      <c r="M52">
        <v>0</v>
      </c>
      <c r="N52">
        <v>30.001147490820074</v>
      </c>
      <c r="O52">
        <v>50.381144319889785</v>
      </c>
      <c r="P52">
        <v>57.988880063542496</v>
      </c>
      <c r="Q52">
        <v>1.0010528476821192</v>
      </c>
      <c r="R52">
        <v>3.0047362756952842</v>
      </c>
      <c r="S52">
        <v>2.0016922567835871</v>
      </c>
      <c r="T52">
        <v>0</v>
      </c>
      <c r="U52">
        <v>243.68874167776298</v>
      </c>
      <c r="V52">
        <v>0</v>
      </c>
      <c r="W52">
        <v>4.8415444414535678</v>
      </c>
      <c r="X52">
        <v>37.463857975517705</v>
      </c>
      <c r="Y52">
        <v>0</v>
      </c>
      <c r="Z52">
        <v>0</v>
      </c>
      <c r="AA52">
        <v>10.83564</v>
      </c>
      <c r="AB52">
        <v>0</v>
      </c>
      <c r="AC52">
        <v>0</v>
      </c>
      <c r="AD52">
        <v>9.2942917999999999</v>
      </c>
      <c r="AE52">
        <v>11.731752</v>
      </c>
      <c r="AF52">
        <v>0</v>
      </c>
      <c r="AG52">
        <v>0</v>
      </c>
      <c r="AH52">
        <v>38.846886999999995</v>
      </c>
      <c r="AI52">
        <v>8.0835500000000007</v>
      </c>
      <c r="AJ52">
        <v>0</v>
      </c>
      <c r="AK52">
        <v>12.666389999999996</v>
      </c>
      <c r="AL52">
        <v>20.155330000000003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12.478512</v>
      </c>
      <c r="AS52">
        <v>8.0294988000000007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19.661792654688618</v>
      </c>
      <c r="BB52">
        <f t="shared" si="0"/>
        <v>602.54681744641982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27.540924592860677</v>
      </c>
      <c r="L53">
        <v>20.4042343431753</v>
      </c>
      <c r="M53">
        <v>0</v>
      </c>
      <c r="N53">
        <v>30.001147490820074</v>
      </c>
      <c r="O53">
        <v>50.381144319889785</v>
      </c>
      <c r="P53">
        <v>57.988880063542496</v>
      </c>
      <c r="Q53">
        <v>2.7676354211663066</v>
      </c>
      <c r="R53">
        <v>10.770289638107021</v>
      </c>
      <c r="S53">
        <v>6.7025681424936403</v>
      </c>
      <c r="T53">
        <v>0</v>
      </c>
      <c r="U53">
        <v>243.68874167776298</v>
      </c>
      <c r="V53">
        <v>5.267713004484305</v>
      </c>
      <c r="W53">
        <v>11.410204597701151</v>
      </c>
      <c r="X53">
        <v>37.463857975517705</v>
      </c>
      <c r="Y53">
        <v>0</v>
      </c>
      <c r="Z53">
        <v>0</v>
      </c>
      <c r="AA53">
        <v>10.83564</v>
      </c>
      <c r="AB53">
        <v>0</v>
      </c>
      <c r="AC53">
        <v>0</v>
      </c>
      <c r="AD53">
        <v>9.2942917999999999</v>
      </c>
      <c r="AE53">
        <v>11.731752</v>
      </c>
      <c r="AF53">
        <v>0</v>
      </c>
      <c r="AG53">
        <v>0</v>
      </c>
      <c r="AH53">
        <v>38.846886999999995</v>
      </c>
      <c r="AI53">
        <v>8.0835500000000007</v>
      </c>
      <c r="AJ53">
        <v>0</v>
      </c>
      <c r="AK53">
        <v>12.73085</v>
      </c>
      <c r="AL53">
        <v>20.155330000000003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12.478512</v>
      </c>
      <c r="AS53">
        <v>8.0294988000000007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20.567895264830835</v>
      </c>
      <c r="BB53">
        <f t="shared" si="0"/>
        <v>630.31484779316702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27.551203377563329</v>
      </c>
      <c r="L54">
        <v>20.4042343431753</v>
      </c>
      <c r="M54">
        <v>0</v>
      </c>
      <c r="N54">
        <v>30.001147490820074</v>
      </c>
      <c r="O54">
        <v>50.381144319889785</v>
      </c>
      <c r="P54">
        <v>57.988880063542496</v>
      </c>
      <c r="Q54">
        <v>2.7676354211663066</v>
      </c>
      <c r="R54">
        <v>10.770289638107021</v>
      </c>
      <c r="S54">
        <v>6.7025681424936403</v>
      </c>
      <c r="T54">
        <v>0</v>
      </c>
      <c r="U54">
        <v>243.68874167776298</v>
      </c>
      <c r="V54">
        <v>5.267713004484305</v>
      </c>
      <c r="W54">
        <v>11.410204597701151</v>
      </c>
      <c r="X54">
        <v>37.463857975517705</v>
      </c>
      <c r="Y54">
        <v>0</v>
      </c>
      <c r="Z54">
        <v>0</v>
      </c>
      <c r="AA54">
        <v>10.83564</v>
      </c>
      <c r="AB54">
        <v>0</v>
      </c>
      <c r="AC54">
        <v>0</v>
      </c>
      <c r="AD54">
        <v>9.2942917999999999</v>
      </c>
      <c r="AE54">
        <v>11.731752</v>
      </c>
      <c r="AF54">
        <v>0</v>
      </c>
      <c r="AG54">
        <v>0</v>
      </c>
      <c r="AH54">
        <v>38.846886999999995</v>
      </c>
      <c r="AI54">
        <v>8.0835500000000007</v>
      </c>
      <c r="AJ54">
        <v>0</v>
      </c>
      <c r="AK54">
        <v>12.73085</v>
      </c>
      <c r="AL54">
        <v>20.155330000000003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12.478512</v>
      </c>
      <c r="AS54">
        <v>8.0294988000000007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20.56822007444428</v>
      </c>
      <c r="BB54">
        <f t="shared" si="0"/>
        <v>630.32480176825618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27.540924592860677</v>
      </c>
      <c r="L55">
        <v>20.4042343431753</v>
      </c>
      <c r="M55">
        <v>0</v>
      </c>
      <c r="N55">
        <v>30.001147490820074</v>
      </c>
      <c r="O55">
        <v>50.381144319889785</v>
      </c>
      <c r="P55">
        <v>57.988880063542496</v>
      </c>
      <c r="Q55">
        <v>2.7676354211663066</v>
      </c>
      <c r="R55">
        <v>10.770289638107021</v>
      </c>
      <c r="S55">
        <v>6.7025681424936403</v>
      </c>
      <c r="T55">
        <v>0</v>
      </c>
      <c r="U55">
        <v>243.68874167776298</v>
      </c>
      <c r="V55">
        <v>5.267318611987382</v>
      </c>
      <c r="W55">
        <v>11.411630923368532</v>
      </c>
      <c r="X55">
        <v>37.474018670886075</v>
      </c>
      <c r="Y55">
        <v>0</v>
      </c>
      <c r="Z55">
        <v>0</v>
      </c>
      <c r="AA55">
        <v>10.83564</v>
      </c>
      <c r="AB55">
        <v>0</v>
      </c>
      <c r="AC55">
        <v>0</v>
      </c>
      <c r="AD55">
        <v>9.2942917999999999</v>
      </c>
      <c r="AE55">
        <v>11.731752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12.827540000000001</v>
      </c>
      <c r="AL55">
        <v>20.155330000000003</v>
      </c>
      <c r="AM55">
        <v>4.0624761904761906</v>
      </c>
      <c r="AN55">
        <v>0</v>
      </c>
      <c r="AO55">
        <v>7.3182479999999996</v>
      </c>
      <c r="AP55">
        <v>2.9283659999999996</v>
      </c>
      <c r="AQ55">
        <v>0</v>
      </c>
      <c r="AR55">
        <v>12.478512</v>
      </c>
      <c r="AS55">
        <v>8.0294988000000007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20.469128081365632</v>
      </c>
      <c r="BB55">
        <f t="shared" si="0"/>
        <v>627.28807760517111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27.551203377563329</v>
      </c>
      <c r="L56">
        <v>20.4042343431753</v>
      </c>
      <c r="M56">
        <v>0</v>
      </c>
      <c r="N56">
        <v>30.001147490820074</v>
      </c>
      <c r="O56">
        <v>50.381144319889785</v>
      </c>
      <c r="P56">
        <v>57.988880063542496</v>
      </c>
      <c r="Q56">
        <v>2.7676354211663066</v>
      </c>
      <c r="R56">
        <v>10.770289638107021</v>
      </c>
      <c r="S56">
        <v>6.7025681424936403</v>
      </c>
      <c r="T56">
        <v>0</v>
      </c>
      <c r="U56">
        <v>243.68874167776298</v>
      </c>
      <c r="V56">
        <v>5.267318611987382</v>
      </c>
      <c r="W56">
        <v>11.411630923368532</v>
      </c>
      <c r="X56">
        <v>37.474018670886075</v>
      </c>
      <c r="Y56">
        <v>0</v>
      </c>
      <c r="Z56">
        <v>0</v>
      </c>
      <c r="AA56">
        <v>10.83564</v>
      </c>
      <c r="AB56">
        <v>0</v>
      </c>
      <c r="AC56">
        <v>0</v>
      </c>
      <c r="AD56">
        <v>9.2942917999999999</v>
      </c>
      <c r="AE56">
        <v>11.731752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12.827540000000001</v>
      </c>
      <c r="AL56">
        <v>20.155330000000003</v>
      </c>
      <c r="AM56">
        <v>4.0624761904761906</v>
      </c>
      <c r="AN56">
        <v>0</v>
      </c>
      <c r="AO56">
        <v>7.3182479999999996</v>
      </c>
      <c r="AP56">
        <v>2.9283659999999996</v>
      </c>
      <c r="AQ56">
        <v>0</v>
      </c>
      <c r="AR56">
        <v>12.478512</v>
      </c>
      <c r="AS56">
        <v>8.0294988000000007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20.469452890979078</v>
      </c>
      <c r="BB56">
        <f t="shared" si="0"/>
        <v>627.29803158026039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27.540924592860677</v>
      </c>
      <c r="L57">
        <v>20.4042343431753</v>
      </c>
      <c r="M57">
        <v>0</v>
      </c>
      <c r="N57">
        <v>30.001147490820074</v>
      </c>
      <c r="O57">
        <v>50.381144319889785</v>
      </c>
      <c r="P57">
        <v>57.988880063542496</v>
      </c>
      <c r="Q57">
        <v>2.7676354211663066</v>
      </c>
      <c r="R57">
        <v>10.770289638107021</v>
      </c>
      <c r="S57">
        <v>6.7025681424936403</v>
      </c>
      <c r="T57">
        <v>0</v>
      </c>
      <c r="U57">
        <v>243.68874167776298</v>
      </c>
      <c r="V57">
        <v>5.267318611987382</v>
      </c>
      <c r="W57">
        <v>11.411630923368532</v>
      </c>
      <c r="X57">
        <v>37.474018670886075</v>
      </c>
      <c r="Y57">
        <v>0</v>
      </c>
      <c r="Z57">
        <v>0</v>
      </c>
      <c r="AA57">
        <v>10.83564</v>
      </c>
      <c r="AB57">
        <v>0</v>
      </c>
      <c r="AC57">
        <v>0</v>
      </c>
      <c r="AD57">
        <v>9.2942917999999999</v>
      </c>
      <c r="AE57">
        <v>11.731752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12.891999999999999</v>
      </c>
      <c r="AL57">
        <v>20.155330000000003</v>
      </c>
      <c r="AM57">
        <v>4.0624761904761906</v>
      </c>
      <c r="AN57">
        <v>0</v>
      </c>
      <c r="AO57">
        <v>7.3182479999999996</v>
      </c>
      <c r="AP57">
        <v>2.9283659999999996</v>
      </c>
      <c r="AQ57">
        <v>0</v>
      </c>
      <c r="AR57">
        <v>12.478512</v>
      </c>
      <c r="AS57">
        <v>8.0294988000000007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20.471164997047271</v>
      </c>
      <c r="BB57">
        <f t="shared" si="0"/>
        <v>627.35050068948954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27.551203377563329</v>
      </c>
      <c r="L58">
        <v>20.4042343431753</v>
      </c>
      <c r="M58">
        <v>0</v>
      </c>
      <c r="N58">
        <v>30.001147490820074</v>
      </c>
      <c r="O58">
        <v>50.381144319889785</v>
      </c>
      <c r="P58">
        <v>57.988880063542496</v>
      </c>
      <c r="Q58">
        <v>2.7676354211663066</v>
      </c>
      <c r="R58">
        <v>10.770289638107021</v>
      </c>
      <c r="S58">
        <v>6.7025681424936403</v>
      </c>
      <c r="T58">
        <v>0</v>
      </c>
      <c r="U58">
        <v>243.68874167776298</v>
      </c>
      <c r="V58">
        <v>5.267318611987382</v>
      </c>
      <c r="W58">
        <v>11.411630923368532</v>
      </c>
      <c r="X58">
        <v>37.474018670886075</v>
      </c>
      <c r="Y58">
        <v>0</v>
      </c>
      <c r="Z58">
        <v>0</v>
      </c>
      <c r="AA58">
        <v>10.83564</v>
      </c>
      <c r="AB58">
        <v>0</v>
      </c>
      <c r="AC58">
        <v>0</v>
      </c>
      <c r="AD58">
        <v>9.2942917999999999</v>
      </c>
      <c r="AE58">
        <v>11.731752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12.891999999999999</v>
      </c>
      <c r="AL58">
        <v>20.155330000000003</v>
      </c>
      <c r="AM58">
        <v>4.0624761904761906</v>
      </c>
      <c r="AN58">
        <v>0</v>
      </c>
      <c r="AO58">
        <v>7.3182479999999996</v>
      </c>
      <c r="AP58">
        <v>2.9283659999999996</v>
      </c>
      <c r="AQ58">
        <v>0</v>
      </c>
      <c r="AR58">
        <v>12.478512</v>
      </c>
      <c r="AS58">
        <v>8.0294988000000007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20.471489806660717</v>
      </c>
      <c r="BB58">
        <f t="shared" si="0"/>
        <v>627.3604546645787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24.204812592799328</v>
      </c>
      <c r="L59">
        <v>20.4042343431753</v>
      </c>
      <c r="M59">
        <v>0</v>
      </c>
      <c r="N59">
        <v>30.001147490820074</v>
      </c>
      <c r="O59">
        <v>50.381144319889785</v>
      </c>
      <c r="P59">
        <v>57.988880063542496</v>
      </c>
      <c r="Q59">
        <v>2.7676354211663066</v>
      </c>
      <c r="R59">
        <v>10.770289638107021</v>
      </c>
      <c r="S59">
        <v>6.7025681424936403</v>
      </c>
      <c r="T59">
        <v>0</v>
      </c>
      <c r="U59">
        <v>243.68874167776298</v>
      </c>
      <c r="V59">
        <v>5.267713004484305</v>
      </c>
      <c r="W59">
        <v>11.410204597701151</v>
      </c>
      <c r="X59">
        <v>37.463857975517705</v>
      </c>
      <c r="Y59">
        <v>0</v>
      </c>
      <c r="Z59">
        <v>0</v>
      </c>
      <c r="AA59">
        <v>10.83564</v>
      </c>
      <c r="AB59">
        <v>0</v>
      </c>
      <c r="AC59">
        <v>7.3819532320000008</v>
      </c>
      <c r="AD59">
        <v>9.2942917999999999</v>
      </c>
      <c r="AE59">
        <v>11.731752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12.891999999999999</v>
      </c>
      <c r="AL59">
        <v>20.155330000000003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8.0294988000000007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20.598660127288593</v>
      </c>
      <c r="BB59">
        <f t="shared" si="0"/>
        <v>631.25765416264801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51.786415986592829</v>
      </c>
      <c r="L60">
        <v>20.4042343431753</v>
      </c>
      <c r="M60">
        <v>0</v>
      </c>
      <c r="N60">
        <v>30.001147490820074</v>
      </c>
      <c r="O60">
        <v>50.381144319889785</v>
      </c>
      <c r="P60">
        <v>57.988880063542496</v>
      </c>
      <c r="Q60">
        <v>2.766206244087039</v>
      </c>
      <c r="R60">
        <v>10.767870019483681</v>
      </c>
      <c r="S60">
        <v>6.6981520922956594</v>
      </c>
      <c r="T60">
        <v>0</v>
      </c>
      <c r="U60">
        <v>243.68874167776298</v>
      </c>
      <c r="V60">
        <v>5.267713004484305</v>
      </c>
      <c r="W60">
        <v>11.410204597701151</v>
      </c>
      <c r="X60">
        <v>37.463857975517705</v>
      </c>
      <c r="Y60">
        <v>0</v>
      </c>
      <c r="Z60">
        <v>0</v>
      </c>
      <c r="AA60">
        <v>10.83564</v>
      </c>
      <c r="AB60">
        <v>0</v>
      </c>
      <c r="AC60">
        <v>7.3819532320000008</v>
      </c>
      <c r="AD60">
        <v>9.2942917999999999</v>
      </c>
      <c r="AE60">
        <v>11.731752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12.891999999999999</v>
      </c>
      <c r="AL60">
        <v>20.155330000000003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8.0294988000000007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21.469977531419953</v>
      </c>
      <c r="BB60">
        <f t="shared" si="0"/>
        <v>657.95967530640951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51.786415986592829</v>
      </c>
      <c r="L61">
        <v>20.415065000365242</v>
      </c>
      <c r="M61">
        <v>0</v>
      </c>
      <c r="N61">
        <v>30.001147490820074</v>
      </c>
      <c r="O61">
        <v>50.381144319889785</v>
      </c>
      <c r="P61">
        <v>57.988880063542496</v>
      </c>
      <c r="Q61">
        <v>2.766206244087039</v>
      </c>
      <c r="R61">
        <v>10.767870019483681</v>
      </c>
      <c r="S61">
        <v>6.6981520922956594</v>
      </c>
      <c r="T61">
        <v>0</v>
      </c>
      <c r="U61">
        <v>243.68874167776298</v>
      </c>
      <c r="V61">
        <v>5.267713004484305</v>
      </c>
      <c r="W61">
        <v>11.410204597701151</v>
      </c>
      <c r="X61">
        <v>37.463857975517705</v>
      </c>
      <c r="Y61">
        <v>0</v>
      </c>
      <c r="Z61">
        <v>0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9.7764600000000019</v>
      </c>
      <c r="AF61">
        <v>0</v>
      </c>
      <c r="AG61">
        <v>0</v>
      </c>
      <c r="AH61">
        <v>38.846886999999995</v>
      </c>
      <c r="AI61">
        <v>4.8501299999999992</v>
      </c>
      <c r="AJ61">
        <v>0</v>
      </c>
      <c r="AK61">
        <v>12.891999999999999</v>
      </c>
      <c r="AL61">
        <v>20.155330000000003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8.0294988000000007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21.725656556230192</v>
      </c>
      <c r="BB61">
        <f t="shared" si="0"/>
        <v>665.79510541878926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51.786415986592829</v>
      </c>
      <c r="L62">
        <v>20.415065000365242</v>
      </c>
      <c r="M62">
        <v>0</v>
      </c>
      <c r="N62">
        <v>30.001147490820074</v>
      </c>
      <c r="O62">
        <v>50.381144319889785</v>
      </c>
      <c r="P62">
        <v>57.988880063542496</v>
      </c>
      <c r="Q62">
        <v>2.766206244087039</v>
      </c>
      <c r="R62">
        <v>10.767870019483681</v>
      </c>
      <c r="S62">
        <v>6.6981520922956594</v>
      </c>
      <c r="T62">
        <v>0</v>
      </c>
      <c r="U62">
        <v>243.68874167776298</v>
      </c>
      <c r="V62">
        <v>5.267713004484305</v>
      </c>
      <c r="W62">
        <v>11.410204597701151</v>
      </c>
      <c r="X62">
        <v>37.463857975517705</v>
      </c>
      <c r="Y62">
        <v>0</v>
      </c>
      <c r="Z62">
        <v>0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9.7764600000000019</v>
      </c>
      <c r="AF62">
        <v>0</v>
      </c>
      <c r="AG62">
        <v>0</v>
      </c>
      <c r="AH62">
        <v>38.846886999999995</v>
      </c>
      <c r="AI62">
        <v>4.8501299999999992</v>
      </c>
      <c r="AJ62">
        <v>0</v>
      </c>
      <c r="AK62">
        <v>12.891999999999999</v>
      </c>
      <c r="AL62">
        <v>20.155330000000003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8.0294988000000007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21.725656556230192</v>
      </c>
      <c r="BB62">
        <f t="shared" si="0"/>
        <v>665.79510541878926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51.786290317171336</v>
      </c>
      <c r="L63">
        <v>20.445287023067859</v>
      </c>
      <c r="M63">
        <v>0</v>
      </c>
      <c r="N63">
        <v>30.001147490820074</v>
      </c>
      <c r="O63">
        <v>50.381144319889785</v>
      </c>
      <c r="P63">
        <v>57.988880063542496</v>
      </c>
      <c r="Q63">
        <v>2.766206244087039</v>
      </c>
      <c r="R63">
        <v>10.767870019483681</v>
      </c>
      <c r="S63">
        <v>6.6981520922956594</v>
      </c>
      <c r="T63">
        <v>0</v>
      </c>
      <c r="U63">
        <v>243.68874167776298</v>
      </c>
      <c r="V63">
        <v>5.267713004484305</v>
      </c>
      <c r="W63">
        <v>11.410204597701151</v>
      </c>
      <c r="X63">
        <v>37.463857975517705</v>
      </c>
      <c r="Y63">
        <v>0</v>
      </c>
      <c r="Z63">
        <v>0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9.7764600000000019</v>
      </c>
      <c r="AF63">
        <v>0</v>
      </c>
      <c r="AG63">
        <v>0</v>
      </c>
      <c r="AH63">
        <v>38.846886999999995</v>
      </c>
      <c r="AI63">
        <v>4.8501299999999992</v>
      </c>
      <c r="AJ63">
        <v>0</v>
      </c>
      <c r="AK63">
        <v>12.891999999999999</v>
      </c>
      <c r="AL63">
        <v>20.155330000000003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21.726607466743729</v>
      </c>
      <c r="BB63">
        <f t="shared" si="0"/>
        <v>665.82425086155683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51.786290317171336</v>
      </c>
      <c r="L64">
        <v>20.445287023067859</v>
      </c>
      <c r="M64">
        <v>0</v>
      </c>
      <c r="N64">
        <v>30.001147490820074</v>
      </c>
      <c r="O64">
        <v>50.381144319889785</v>
      </c>
      <c r="P64">
        <v>57.988880063542496</v>
      </c>
      <c r="Q64">
        <v>2.766206244087039</v>
      </c>
      <c r="R64">
        <v>10.767870019483681</v>
      </c>
      <c r="S64">
        <v>6.6981520922956594</v>
      </c>
      <c r="T64">
        <v>0</v>
      </c>
      <c r="U64">
        <v>243.68874167776298</v>
      </c>
      <c r="V64">
        <v>5.267713004484305</v>
      </c>
      <c r="W64">
        <v>11.410204597701151</v>
      </c>
      <c r="X64">
        <v>37.463857975517705</v>
      </c>
      <c r="Y64">
        <v>0</v>
      </c>
      <c r="Z64">
        <v>0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9.7764600000000019</v>
      </c>
      <c r="AF64">
        <v>0</v>
      </c>
      <c r="AG64">
        <v>0</v>
      </c>
      <c r="AH64">
        <v>38.846886999999995</v>
      </c>
      <c r="AI64">
        <v>4.8501299999999992</v>
      </c>
      <c r="AJ64">
        <v>0</v>
      </c>
      <c r="AK64">
        <v>12.891999999999999</v>
      </c>
      <c r="AL64">
        <v>20.155330000000003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21.726607466743729</v>
      </c>
      <c r="BB64">
        <f t="shared" si="0"/>
        <v>665.82425086155683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51.786290317171336</v>
      </c>
      <c r="L65">
        <v>20.425241599494452</v>
      </c>
      <c r="M65">
        <v>0</v>
      </c>
      <c r="N65">
        <v>30.001147490820074</v>
      </c>
      <c r="O65">
        <v>50.381144319889785</v>
      </c>
      <c r="P65">
        <v>57.988880063542496</v>
      </c>
      <c r="Q65">
        <v>2.766206244087039</v>
      </c>
      <c r="R65">
        <v>10.767870019483681</v>
      </c>
      <c r="S65">
        <v>6.6981520922956594</v>
      </c>
      <c r="T65">
        <v>0</v>
      </c>
      <c r="U65">
        <v>243.68874167776298</v>
      </c>
      <c r="V65">
        <v>5.267713004484305</v>
      </c>
      <c r="W65">
        <v>11.410204597701151</v>
      </c>
      <c r="X65">
        <v>37.463857975517705</v>
      </c>
      <c r="Y65">
        <v>0</v>
      </c>
      <c r="Z65">
        <v>0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9.7764600000000019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12.891999999999999</v>
      </c>
      <c r="AL65">
        <v>20.155330000000003</v>
      </c>
      <c r="AM65">
        <v>4.0624761904761906</v>
      </c>
      <c r="AN65">
        <v>0</v>
      </c>
      <c r="AO65">
        <v>7.3182479999999996</v>
      </c>
      <c r="AP65">
        <v>2.9283659999999996</v>
      </c>
      <c r="AQ65">
        <v>0</v>
      </c>
      <c r="AR65">
        <v>12.478512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21.725974072340534</v>
      </c>
      <c r="BB65">
        <f t="shared" si="0"/>
        <v>665.80483883238662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51.786290317171336</v>
      </c>
      <c r="L66">
        <v>20.425241599494452</v>
      </c>
      <c r="M66">
        <v>0</v>
      </c>
      <c r="N66">
        <v>30.001147490820074</v>
      </c>
      <c r="O66">
        <v>50.381144319889785</v>
      </c>
      <c r="P66">
        <v>57.988880063542496</v>
      </c>
      <c r="Q66">
        <v>2.766206244087039</v>
      </c>
      <c r="R66">
        <v>10.767870019483681</v>
      </c>
      <c r="S66">
        <v>6.6981520922956594</v>
      </c>
      <c r="T66">
        <v>0</v>
      </c>
      <c r="U66">
        <v>243.68874167776298</v>
      </c>
      <c r="V66">
        <v>5.267713004484305</v>
      </c>
      <c r="W66">
        <v>11.410204597701151</v>
      </c>
      <c r="X66">
        <v>37.463857975517705</v>
      </c>
      <c r="Y66">
        <v>0</v>
      </c>
      <c r="Z66">
        <v>0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9.7764600000000019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12.891999999999999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2.9283659999999996</v>
      </c>
      <c r="AQ66">
        <v>0</v>
      </c>
      <c r="AR66">
        <v>12.478512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21.725974072340534</v>
      </c>
      <c r="BB66">
        <f t="shared" si="0"/>
        <v>665.80483883238662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51.786290317171336</v>
      </c>
      <c r="L67">
        <v>40.00326086956521</v>
      </c>
      <c r="M67">
        <v>0</v>
      </c>
      <c r="N67">
        <v>30.001147490820074</v>
      </c>
      <c r="O67">
        <v>50.381144319889785</v>
      </c>
      <c r="P67">
        <v>57.988880063542496</v>
      </c>
      <c r="Q67">
        <v>2.766206244087039</v>
      </c>
      <c r="R67">
        <v>10.767870019483681</v>
      </c>
      <c r="S67">
        <v>6.6981520922956594</v>
      </c>
      <c r="T67">
        <v>0</v>
      </c>
      <c r="U67">
        <v>243.68874167776298</v>
      </c>
      <c r="V67">
        <v>5.267713004484305</v>
      </c>
      <c r="W67">
        <v>11.410204597701151</v>
      </c>
      <c r="X67">
        <v>37.463857975517705</v>
      </c>
      <c r="Y67">
        <v>0</v>
      </c>
      <c r="Z67">
        <v>0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9.7764600000000019</v>
      </c>
      <c r="AF67">
        <v>0</v>
      </c>
      <c r="AG67">
        <v>0</v>
      </c>
      <c r="AH67">
        <v>38.846886999999995</v>
      </c>
      <c r="AI67">
        <v>8.0835500000000007</v>
      </c>
      <c r="AJ67">
        <v>0</v>
      </c>
      <c r="AK67">
        <v>12.891999999999999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2.9283659999999996</v>
      </c>
      <c r="AQ67">
        <v>0</v>
      </c>
      <c r="AR67">
        <v>12.478512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22.446815538275185</v>
      </c>
      <c r="BB67">
        <f t="shared" si="0"/>
        <v>687.89543663652273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51.786290317171336</v>
      </c>
      <c r="L68">
        <v>40.00326086956521</v>
      </c>
      <c r="M68">
        <v>0</v>
      </c>
      <c r="N68">
        <v>30.001147490820074</v>
      </c>
      <c r="O68">
        <v>50.381144319889785</v>
      </c>
      <c r="P68">
        <v>57.988880063542496</v>
      </c>
      <c r="Q68">
        <v>2.766206244087039</v>
      </c>
      <c r="R68">
        <v>10.767870019483681</v>
      </c>
      <c r="S68">
        <v>6.6981520922956594</v>
      </c>
      <c r="T68">
        <v>0</v>
      </c>
      <c r="U68">
        <v>243.68874167776298</v>
      </c>
      <c r="V68">
        <v>5.267713004484305</v>
      </c>
      <c r="W68">
        <v>11.410204597701151</v>
      </c>
      <c r="X68">
        <v>37.463857975517705</v>
      </c>
      <c r="Y68">
        <v>0</v>
      </c>
      <c r="Z68">
        <v>0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9.7764600000000019</v>
      </c>
      <c r="AF68">
        <v>0</v>
      </c>
      <c r="AG68">
        <v>0</v>
      </c>
      <c r="AH68">
        <v>38.846886999999995</v>
      </c>
      <c r="AI68">
        <v>8.0835500000000007</v>
      </c>
      <c r="AJ68">
        <v>0</v>
      </c>
      <c r="AK68">
        <v>12.891999999999999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2.9283659999999996</v>
      </c>
      <c r="AQ68">
        <v>0</v>
      </c>
      <c r="AR68">
        <v>12.478512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22.446815538275185</v>
      </c>
      <c r="BB68">
        <f t="shared" ref="BB68:BB99" si="1">SUM(B68:AZ68)-BA68</f>
        <v>687.89543663652273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51.786290317171336</v>
      </c>
      <c r="L69">
        <v>40.00326086956521</v>
      </c>
      <c r="M69">
        <v>0</v>
      </c>
      <c r="N69">
        <v>30.001147490820074</v>
      </c>
      <c r="O69">
        <v>50.381144319889785</v>
      </c>
      <c r="P69">
        <v>57.988880063542496</v>
      </c>
      <c r="Q69">
        <v>2.766206244087039</v>
      </c>
      <c r="R69">
        <v>10.767870019483681</v>
      </c>
      <c r="S69">
        <v>6.6981520922956594</v>
      </c>
      <c r="T69">
        <v>0</v>
      </c>
      <c r="U69">
        <v>243.68874167776298</v>
      </c>
      <c r="V69">
        <v>5.267713004484305</v>
      </c>
      <c r="W69">
        <v>11.410204597701151</v>
      </c>
      <c r="X69">
        <v>37.463857975517705</v>
      </c>
      <c r="Y69">
        <v>0</v>
      </c>
      <c r="Z69">
        <v>0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8.3751674000000005</v>
      </c>
      <c r="AF69">
        <v>0</v>
      </c>
      <c r="AG69">
        <v>0</v>
      </c>
      <c r="AH69">
        <v>38.846886999999995</v>
      </c>
      <c r="AI69">
        <v>8.0835500000000007</v>
      </c>
      <c r="AJ69">
        <v>0</v>
      </c>
      <c r="AK69">
        <v>12.891999999999999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22.402534702275187</v>
      </c>
      <c r="BB69">
        <f t="shared" si="1"/>
        <v>686.53842487252268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51.786290317171336</v>
      </c>
      <c r="L70">
        <v>40.00326086956521</v>
      </c>
      <c r="M70">
        <v>0</v>
      </c>
      <c r="N70">
        <v>30.001147490820074</v>
      </c>
      <c r="O70">
        <v>50.381144319889785</v>
      </c>
      <c r="P70">
        <v>57.988880063542496</v>
      </c>
      <c r="Q70">
        <v>2.766206244087039</v>
      </c>
      <c r="R70">
        <v>10.767870019483681</v>
      </c>
      <c r="S70">
        <v>6.6981520922956594</v>
      </c>
      <c r="T70">
        <v>0</v>
      </c>
      <c r="U70">
        <v>243.68874167776298</v>
      </c>
      <c r="V70">
        <v>5.267713004484305</v>
      </c>
      <c r="W70">
        <v>11.410204597701151</v>
      </c>
      <c r="X70">
        <v>37.463857975517705</v>
      </c>
      <c r="Y70">
        <v>0</v>
      </c>
      <c r="Z70">
        <v>0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8.3751674000000005</v>
      </c>
      <c r="AF70">
        <v>0</v>
      </c>
      <c r="AG70">
        <v>0</v>
      </c>
      <c r="AH70">
        <v>38.846886999999995</v>
      </c>
      <c r="AI70">
        <v>8.0835500000000007</v>
      </c>
      <c r="AJ70">
        <v>0</v>
      </c>
      <c r="AK70">
        <v>12.891999999999999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22.402534702275187</v>
      </c>
      <c r="BB70">
        <f t="shared" si="1"/>
        <v>686.53842487252268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51.786290317171336</v>
      </c>
      <c r="L71">
        <v>40.00326086956521</v>
      </c>
      <c r="M71">
        <v>0</v>
      </c>
      <c r="N71">
        <v>30.001147490820074</v>
      </c>
      <c r="O71">
        <v>50.381144319889785</v>
      </c>
      <c r="P71">
        <v>57.988880063542496</v>
      </c>
      <c r="Q71">
        <v>2.766206244087039</v>
      </c>
      <c r="R71">
        <v>10.767870019483681</v>
      </c>
      <c r="S71">
        <v>6.6981520922956594</v>
      </c>
      <c r="T71">
        <v>0</v>
      </c>
      <c r="U71">
        <v>243.68874167776298</v>
      </c>
      <c r="V71">
        <v>5.267713004484305</v>
      </c>
      <c r="W71">
        <v>11.410204597701151</v>
      </c>
      <c r="X71">
        <v>37.463857975517705</v>
      </c>
      <c r="Y71">
        <v>0</v>
      </c>
      <c r="Z71">
        <v>0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38.846886999999995</v>
      </c>
      <c r="AI71">
        <v>10.670285999999999</v>
      </c>
      <c r="AJ71">
        <v>0</v>
      </c>
      <c r="AK71">
        <v>12.891999999999999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22.484275458275185</v>
      </c>
      <c r="BB71">
        <f t="shared" si="1"/>
        <v>689.04342011652273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51.786290317171336</v>
      </c>
      <c r="L72">
        <v>65.250932712447437</v>
      </c>
      <c r="M72">
        <v>0</v>
      </c>
      <c r="N72">
        <v>30.001147490820074</v>
      </c>
      <c r="O72">
        <v>50.381144319889785</v>
      </c>
      <c r="P72">
        <v>57.988880063542496</v>
      </c>
      <c r="Q72">
        <v>2.766206244087039</v>
      </c>
      <c r="R72">
        <v>10.767870019483681</v>
      </c>
      <c r="S72">
        <v>6.6981520922956594</v>
      </c>
      <c r="T72">
        <v>0</v>
      </c>
      <c r="U72">
        <v>243.68874167776298</v>
      </c>
      <c r="V72">
        <v>5.267713004484305</v>
      </c>
      <c r="W72">
        <v>11.410204597701151</v>
      </c>
      <c r="X72">
        <v>37.463857975517705</v>
      </c>
      <c r="Y72">
        <v>0</v>
      </c>
      <c r="Z72">
        <v>0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38.846886999999995</v>
      </c>
      <c r="AI72">
        <v>10.670285999999999</v>
      </c>
      <c r="AJ72">
        <v>0</v>
      </c>
      <c r="AK72">
        <v>12.891999999999999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23.282101965797068</v>
      </c>
      <c r="BB72">
        <f t="shared" si="1"/>
        <v>713.49326545188319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51.786290317171336</v>
      </c>
      <c r="L73">
        <v>65.250932712447437</v>
      </c>
      <c r="M73">
        <v>0</v>
      </c>
      <c r="N73">
        <v>30.001147490820074</v>
      </c>
      <c r="O73">
        <v>50.381144319889785</v>
      </c>
      <c r="P73">
        <v>57.988880063542496</v>
      </c>
      <c r="Q73">
        <v>2.766206244087039</v>
      </c>
      <c r="R73">
        <v>10.767870019483681</v>
      </c>
      <c r="S73">
        <v>6.6981520922956594</v>
      </c>
      <c r="T73">
        <v>0</v>
      </c>
      <c r="U73">
        <v>243.68874167776298</v>
      </c>
      <c r="V73">
        <v>5.267713004484305</v>
      </c>
      <c r="W73">
        <v>11.410204597701151</v>
      </c>
      <c r="X73">
        <v>37.463857975517705</v>
      </c>
      <c r="Y73">
        <v>0</v>
      </c>
      <c r="Z73">
        <v>0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38.846886999999995</v>
      </c>
      <c r="AI73">
        <v>8.7302340000000012</v>
      </c>
      <c r="AJ73">
        <v>0</v>
      </c>
      <c r="AK73">
        <v>12.891999999999999</v>
      </c>
      <c r="AL73">
        <v>20.155330000000003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8.0294988000000007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23.220796525797073</v>
      </c>
      <c r="BB73">
        <f t="shared" si="1"/>
        <v>711.61451889188322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51.786290317171336</v>
      </c>
      <c r="L74">
        <v>65.250932712447437</v>
      </c>
      <c r="M74">
        <v>0</v>
      </c>
      <c r="N74">
        <v>30.001147490820074</v>
      </c>
      <c r="O74">
        <v>50.381144319889785</v>
      </c>
      <c r="P74">
        <v>57.988880063542496</v>
      </c>
      <c r="Q74">
        <v>2.766206244087039</v>
      </c>
      <c r="R74">
        <v>10.767870019483681</v>
      </c>
      <c r="S74">
        <v>6.6981520922956594</v>
      </c>
      <c r="T74">
        <v>0</v>
      </c>
      <c r="U74">
        <v>243.68874167776298</v>
      </c>
      <c r="V74">
        <v>5.267713004484305</v>
      </c>
      <c r="W74">
        <v>11.410204597701151</v>
      </c>
      <c r="X74">
        <v>37.463857975517705</v>
      </c>
      <c r="Y74">
        <v>0</v>
      </c>
      <c r="Z74">
        <v>0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38.846886999999995</v>
      </c>
      <c r="AI74">
        <v>8.7302340000000012</v>
      </c>
      <c r="AJ74">
        <v>0</v>
      </c>
      <c r="AK74">
        <v>12.891999999999999</v>
      </c>
      <c r="AL74">
        <v>20.155330000000003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8.0294988000000007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23.220796525797073</v>
      </c>
      <c r="BB74">
        <f t="shared" si="1"/>
        <v>711.61451889188322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51.786290317171336</v>
      </c>
      <c r="L75">
        <v>65.250932712447437</v>
      </c>
      <c r="M75">
        <v>0</v>
      </c>
      <c r="N75">
        <v>30.001147490820074</v>
      </c>
      <c r="O75">
        <v>50.381144319889785</v>
      </c>
      <c r="P75">
        <v>57.988880063542496</v>
      </c>
      <c r="Q75">
        <v>2.766206244087039</v>
      </c>
      <c r="R75">
        <v>10.767870019483681</v>
      </c>
      <c r="S75">
        <v>6.6981520922956594</v>
      </c>
      <c r="T75">
        <v>0</v>
      </c>
      <c r="U75">
        <v>243.68874167776298</v>
      </c>
      <c r="V75">
        <v>5.267713004484305</v>
      </c>
      <c r="W75">
        <v>11.410204597701151</v>
      </c>
      <c r="X75">
        <v>37.463857975517705</v>
      </c>
      <c r="Y75">
        <v>0</v>
      </c>
      <c r="Z75">
        <v>0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38.846886999999995</v>
      </c>
      <c r="AI75">
        <v>8.7302340000000012</v>
      </c>
      <c r="AJ75">
        <v>0</v>
      </c>
      <c r="AK75">
        <v>12.891999999999999</v>
      </c>
      <c r="AL75">
        <v>20.155330000000003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8.0294988000000007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23.247379911797072</v>
      </c>
      <c r="BB75">
        <f t="shared" si="1"/>
        <v>712.42918350588309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51.786290317171336</v>
      </c>
      <c r="L76">
        <v>65.252218549420945</v>
      </c>
      <c r="M76">
        <v>0</v>
      </c>
      <c r="N76">
        <v>30.001147490820074</v>
      </c>
      <c r="O76">
        <v>50.381144319889785</v>
      </c>
      <c r="P76">
        <v>57.988880063542496</v>
      </c>
      <c r="Q76">
        <v>2.766206244087039</v>
      </c>
      <c r="R76">
        <v>10.767870019483681</v>
      </c>
      <c r="S76">
        <v>6.6981520922956594</v>
      </c>
      <c r="T76">
        <v>0</v>
      </c>
      <c r="U76">
        <v>243.68874167776298</v>
      </c>
      <c r="V76">
        <v>5.267713004484305</v>
      </c>
      <c r="W76">
        <v>11.410204597701151</v>
      </c>
      <c r="X76">
        <v>37.463857975517705</v>
      </c>
      <c r="Y76">
        <v>0</v>
      </c>
      <c r="Z76">
        <v>0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8.7302340000000012</v>
      </c>
      <c r="AJ76">
        <v>0</v>
      </c>
      <c r="AK76">
        <v>12.891999999999999</v>
      </c>
      <c r="AL76">
        <v>20.155330000000003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8.0294988000000007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23.247420532863085</v>
      </c>
      <c r="BB76">
        <f t="shared" si="1"/>
        <v>712.43042872179058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51.786290317171336</v>
      </c>
      <c r="L77">
        <v>65.251790735095426</v>
      </c>
      <c r="M77">
        <v>0</v>
      </c>
      <c r="N77">
        <v>30.001147490820074</v>
      </c>
      <c r="O77">
        <v>50.381144319889785</v>
      </c>
      <c r="P77">
        <v>57.988880063542496</v>
      </c>
      <c r="Q77">
        <v>2.766206244087039</v>
      </c>
      <c r="R77">
        <v>10.767870019483681</v>
      </c>
      <c r="S77">
        <v>6.6981520922956594</v>
      </c>
      <c r="T77">
        <v>0</v>
      </c>
      <c r="U77">
        <v>243.68874167776298</v>
      </c>
      <c r="V77">
        <v>5.267713004484305</v>
      </c>
      <c r="W77">
        <v>11.410204597701151</v>
      </c>
      <c r="X77">
        <v>37.463857975517705</v>
      </c>
      <c r="Y77">
        <v>0</v>
      </c>
      <c r="Z77">
        <v>0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11.731752</v>
      </c>
      <c r="AF77">
        <v>0</v>
      </c>
      <c r="AG77">
        <v>0</v>
      </c>
      <c r="AH77">
        <v>38.846886999999995</v>
      </c>
      <c r="AI77">
        <v>8.7302340000000012</v>
      </c>
      <c r="AJ77">
        <v>0</v>
      </c>
      <c r="AK77">
        <v>12.891999999999999</v>
      </c>
      <c r="AL77">
        <v>20.155330000000003</v>
      </c>
      <c r="AM77">
        <v>4.0624761904761906</v>
      </c>
      <c r="AN77">
        <v>0</v>
      </c>
      <c r="AO77">
        <v>7.3182479999999996</v>
      </c>
      <c r="AP77">
        <v>2.6680668000000001</v>
      </c>
      <c r="AQ77">
        <v>0</v>
      </c>
      <c r="AR77">
        <v>13.319759999999999</v>
      </c>
      <c r="AS77">
        <v>8.2345072800000008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23.351728015001868</v>
      </c>
      <c r="BB77">
        <f t="shared" si="1"/>
        <v>715.62698730532634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51.786290317171336</v>
      </c>
      <c r="L78">
        <v>65.251790735095426</v>
      </c>
      <c r="M78">
        <v>0</v>
      </c>
      <c r="N78">
        <v>30.001147490820074</v>
      </c>
      <c r="O78">
        <v>50.381144319889785</v>
      </c>
      <c r="P78">
        <v>57.988880063542496</v>
      </c>
      <c r="Q78">
        <v>2.766206244087039</v>
      </c>
      <c r="R78">
        <v>10.767870019483681</v>
      </c>
      <c r="S78">
        <v>6.6981520922956594</v>
      </c>
      <c r="T78">
        <v>0</v>
      </c>
      <c r="U78">
        <v>243.68874167776298</v>
      </c>
      <c r="V78">
        <v>5.267713004484305</v>
      </c>
      <c r="W78">
        <v>11.410204597701151</v>
      </c>
      <c r="X78">
        <v>37.463857975517705</v>
      </c>
      <c r="Y78">
        <v>0</v>
      </c>
      <c r="Z78">
        <v>0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11.731752</v>
      </c>
      <c r="AF78">
        <v>0</v>
      </c>
      <c r="AG78">
        <v>0</v>
      </c>
      <c r="AH78">
        <v>38.846886999999995</v>
      </c>
      <c r="AI78">
        <v>8.7302340000000012</v>
      </c>
      <c r="AJ78">
        <v>0</v>
      </c>
      <c r="AK78">
        <v>12.891999999999999</v>
      </c>
      <c r="AL78">
        <v>20.155330000000003</v>
      </c>
      <c r="AM78">
        <v>4.0624761904761906</v>
      </c>
      <c r="AN78">
        <v>0</v>
      </c>
      <c r="AO78">
        <v>7.3182479999999996</v>
      </c>
      <c r="AP78">
        <v>2.4077675999999997</v>
      </c>
      <c r="AQ78">
        <v>0</v>
      </c>
      <c r="AR78">
        <v>13.319759999999999</v>
      </c>
      <c r="AS78">
        <v>8.2345072800000008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23.343502479001867</v>
      </c>
      <c r="BB78">
        <f t="shared" si="1"/>
        <v>715.37491364132632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51.786290317171336</v>
      </c>
      <c r="L79">
        <v>65.251790735095426</v>
      </c>
      <c r="M79">
        <v>0</v>
      </c>
      <c r="N79">
        <v>30.001147490820074</v>
      </c>
      <c r="O79">
        <v>50.381144319889785</v>
      </c>
      <c r="P79">
        <v>57.988880063542496</v>
      </c>
      <c r="Q79">
        <v>2.7688257575757578</v>
      </c>
      <c r="R79">
        <v>10.767870019483681</v>
      </c>
      <c r="S79">
        <v>6.6981520922956594</v>
      </c>
      <c r="T79">
        <v>0</v>
      </c>
      <c r="U79">
        <v>243.68874167776298</v>
      </c>
      <c r="V79">
        <v>5.267713004484305</v>
      </c>
      <c r="W79">
        <v>11.410204597701151</v>
      </c>
      <c r="X79">
        <v>37.463857975517705</v>
      </c>
      <c r="Y79">
        <v>0</v>
      </c>
      <c r="Z79">
        <v>0</v>
      </c>
      <c r="AA79">
        <v>10.935969999999999</v>
      </c>
      <c r="AB79">
        <v>10.394467399999998</v>
      </c>
      <c r="AC79">
        <v>7.3819532320000008</v>
      </c>
      <c r="AD79">
        <v>9.7975928000000003</v>
      </c>
      <c r="AE79">
        <v>13.230809199999996</v>
      </c>
      <c r="AF79">
        <v>0</v>
      </c>
      <c r="AG79">
        <v>0</v>
      </c>
      <c r="AH79">
        <v>39.291882299999997</v>
      </c>
      <c r="AI79">
        <v>11.316969999999998</v>
      </c>
      <c r="AJ79">
        <v>0</v>
      </c>
      <c r="AK79">
        <v>12.891999999999999</v>
      </c>
      <c r="AL79">
        <v>20.155330000000003</v>
      </c>
      <c r="AM79">
        <v>4.2655999999999992</v>
      </c>
      <c r="AN79">
        <v>0</v>
      </c>
      <c r="AO79">
        <v>7.3182479999999996</v>
      </c>
      <c r="AP79">
        <v>2.4077675999999997</v>
      </c>
      <c r="AQ79">
        <v>0</v>
      </c>
      <c r="AR79">
        <v>12.478512</v>
      </c>
      <c r="AS79">
        <v>8.2345072800000008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23.497008835310652</v>
      </c>
      <c r="BB79">
        <f t="shared" si="1"/>
        <v>720.07921902802991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51.786290317171336</v>
      </c>
      <c r="L80">
        <v>65.251790735095426</v>
      </c>
      <c r="M80">
        <v>0</v>
      </c>
      <c r="N80">
        <v>30.001147490820074</v>
      </c>
      <c r="O80">
        <v>50.381144319889785</v>
      </c>
      <c r="P80">
        <v>57.988880063542496</v>
      </c>
      <c r="Q80">
        <v>2.7688257575757578</v>
      </c>
      <c r="R80">
        <v>10.767870019483681</v>
      </c>
      <c r="S80">
        <v>6.6981520922956594</v>
      </c>
      <c r="T80">
        <v>0</v>
      </c>
      <c r="U80">
        <v>243.68874167776298</v>
      </c>
      <c r="V80">
        <v>5.267713004484305</v>
      </c>
      <c r="W80">
        <v>11.410204597701151</v>
      </c>
      <c r="X80">
        <v>37.463857975517705</v>
      </c>
      <c r="Y80">
        <v>0</v>
      </c>
      <c r="Z80">
        <v>0</v>
      </c>
      <c r="AA80">
        <v>10.935969999999999</v>
      </c>
      <c r="AB80">
        <v>10.394467399999998</v>
      </c>
      <c r="AC80">
        <v>7.3819532320000008</v>
      </c>
      <c r="AD80">
        <v>9.7975928000000003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12.891999999999999</v>
      </c>
      <c r="AL80">
        <v>20.155330000000003</v>
      </c>
      <c r="AM80">
        <v>4.2655999999999992</v>
      </c>
      <c r="AN80">
        <v>0</v>
      </c>
      <c r="AO80">
        <v>7.3182479999999996</v>
      </c>
      <c r="AP80">
        <v>2.4077675999999997</v>
      </c>
      <c r="AQ80">
        <v>0</v>
      </c>
      <c r="AR80">
        <v>12.478512</v>
      </c>
      <c r="AS80">
        <v>8.2345072800000008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23.670708259310651</v>
      </c>
      <c r="BB80">
        <f t="shared" si="1"/>
        <v>725.40233360402976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51.786290317171336</v>
      </c>
      <c r="L81">
        <v>65.252019444751866</v>
      </c>
      <c r="M81">
        <v>0</v>
      </c>
      <c r="N81">
        <v>30.001147490820074</v>
      </c>
      <c r="O81">
        <v>50.381144319889785</v>
      </c>
      <c r="P81">
        <v>57.988880063542496</v>
      </c>
      <c r="Q81">
        <v>3.2527118644067796</v>
      </c>
      <c r="R81">
        <v>10.767870019483681</v>
      </c>
      <c r="S81">
        <v>6.6981520922956594</v>
      </c>
      <c r="T81">
        <v>0</v>
      </c>
      <c r="U81">
        <v>243.68874167776298</v>
      </c>
      <c r="V81">
        <v>5.267713004484305</v>
      </c>
      <c r="W81">
        <v>11.410204597701151</v>
      </c>
      <c r="X81">
        <v>37.463857975517705</v>
      </c>
      <c r="Y81">
        <v>0</v>
      </c>
      <c r="Z81">
        <v>0</v>
      </c>
      <c r="AA81">
        <v>10.935969999999999</v>
      </c>
      <c r="AB81">
        <v>10.394467399999998</v>
      </c>
      <c r="AC81">
        <v>7.3819532320000008</v>
      </c>
      <c r="AD81">
        <v>9.7975928000000003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12.891999999999999</v>
      </c>
      <c r="AL81">
        <v>20.155330000000003</v>
      </c>
      <c r="AM81">
        <v>4.2655999999999992</v>
      </c>
      <c r="AN81">
        <v>0</v>
      </c>
      <c r="AO81">
        <v>7.3182479999999996</v>
      </c>
      <c r="AP81">
        <v>2.4077675999999997</v>
      </c>
      <c r="AQ81">
        <v>0</v>
      </c>
      <c r="AR81">
        <v>12.478512</v>
      </c>
      <c r="AS81">
        <v>8.2345072800000008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23.686006204856263</v>
      </c>
      <c r="BB81">
        <f t="shared" si="1"/>
        <v>725.8711504749715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51.786290317171336</v>
      </c>
      <c r="L82">
        <v>65.252019444751866</v>
      </c>
      <c r="M82">
        <v>0</v>
      </c>
      <c r="N82">
        <v>30.001147490820074</v>
      </c>
      <c r="O82">
        <v>50.381144319889785</v>
      </c>
      <c r="P82">
        <v>57.988880063542496</v>
      </c>
      <c r="Q82">
        <v>3.9239517749497659</v>
      </c>
      <c r="R82">
        <v>10.767870019483681</v>
      </c>
      <c r="S82">
        <v>6.6981520922956594</v>
      </c>
      <c r="T82">
        <v>0</v>
      </c>
      <c r="U82">
        <v>243.68874167776298</v>
      </c>
      <c r="V82">
        <v>5.267713004484305</v>
      </c>
      <c r="W82">
        <v>11.410204597701151</v>
      </c>
      <c r="X82">
        <v>37.463857975517705</v>
      </c>
      <c r="Y82">
        <v>0</v>
      </c>
      <c r="Z82">
        <v>0</v>
      </c>
      <c r="AA82">
        <v>10.935969999999999</v>
      </c>
      <c r="AB82">
        <v>10.394467399999998</v>
      </c>
      <c r="AC82">
        <v>7.3819532320000008</v>
      </c>
      <c r="AD82">
        <v>9.7975928000000003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12.891999999999999</v>
      </c>
      <c r="AL82">
        <v>20.155330000000003</v>
      </c>
      <c r="AM82">
        <v>4.2655999999999992</v>
      </c>
      <c r="AN82">
        <v>0</v>
      </c>
      <c r="AO82">
        <v>7.3182479999999996</v>
      </c>
      <c r="AP82">
        <v>2.4077675999999997</v>
      </c>
      <c r="AQ82">
        <v>0</v>
      </c>
      <c r="AR82">
        <v>12.478512</v>
      </c>
      <c r="AS82">
        <v>8.2345072800000008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23.707217436820116</v>
      </c>
      <c r="BB82">
        <f t="shared" si="1"/>
        <v>726.52117915355086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51.786290317171336</v>
      </c>
      <c r="L83">
        <v>65.252019444751866</v>
      </c>
      <c r="M83">
        <v>0</v>
      </c>
      <c r="N83">
        <v>30.001147490820074</v>
      </c>
      <c r="O83">
        <v>50.381144319889785</v>
      </c>
      <c r="P83">
        <v>57.988880063542496</v>
      </c>
      <c r="Q83">
        <v>4.3496562123039801</v>
      </c>
      <c r="R83">
        <v>10.767870019483681</v>
      </c>
      <c r="S83">
        <v>6.6981520922956594</v>
      </c>
      <c r="T83">
        <v>0</v>
      </c>
      <c r="U83">
        <v>243.68874167776298</v>
      </c>
      <c r="V83">
        <v>5.267713004484305</v>
      </c>
      <c r="W83">
        <v>11.248176923076924</v>
      </c>
      <c r="X83">
        <v>37.463857975517705</v>
      </c>
      <c r="Y83">
        <v>0</v>
      </c>
      <c r="Z83">
        <v>0</v>
      </c>
      <c r="AA83">
        <v>10.935969999999999</v>
      </c>
      <c r="AB83">
        <v>10.394467399999998</v>
      </c>
      <c r="AC83">
        <v>7.3819532320000008</v>
      </c>
      <c r="AD83">
        <v>9.7975928000000003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12.891999999999999</v>
      </c>
      <c r="AL83">
        <v>20.155330000000003</v>
      </c>
      <c r="AM83">
        <v>4.2655999999999992</v>
      </c>
      <c r="AN83">
        <v>0</v>
      </c>
      <c r="AO83">
        <v>7.3182479999999996</v>
      </c>
      <c r="AP83">
        <v>2.4077675999999997</v>
      </c>
      <c r="AQ83">
        <v>0</v>
      </c>
      <c r="AR83">
        <v>13.319759999999999</v>
      </c>
      <c r="AS83">
        <v>8.2345072800000008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23.742133110160466</v>
      </c>
      <c r="BB83">
        <f t="shared" si="1"/>
        <v>727.59118824294023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51.786290317171336</v>
      </c>
      <c r="L84">
        <v>65.252019444751866</v>
      </c>
      <c r="M84">
        <v>0</v>
      </c>
      <c r="N84">
        <v>30.001147490820074</v>
      </c>
      <c r="O84">
        <v>50.381144319889785</v>
      </c>
      <c r="P84">
        <v>57.988880063542496</v>
      </c>
      <c r="Q84">
        <v>4.3496562123039801</v>
      </c>
      <c r="R84">
        <v>10.767870019483681</v>
      </c>
      <c r="S84">
        <v>6.6981520922956594</v>
      </c>
      <c r="T84">
        <v>0</v>
      </c>
      <c r="U84">
        <v>243.68874167776298</v>
      </c>
      <c r="V84">
        <v>5.267713004484305</v>
      </c>
      <c r="W84">
        <v>11.248176923076924</v>
      </c>
      <c r="X84">
        <v>37.463857975517705</v>
      </c>
      <c r="Y84">
        <v>0</v>
      </c>
      <c r="Z84">
        <v>0</v>
      </c>
      <c r="AA84">
        <v>10.935969999999999</v>
      </c>
      <c r="AB84">
        <v>10.394467399999998</v>
      </c>
      <c r="AC84">
        <v>7.3819532320000008</v>
      </c>
      <c r="AD84">
        <v>9.7975928000000003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12.891999999999999</v>
      </c>
      <c r="AL84">
        <v>20.155330000000003</v>
      </c>
      <c r="AM84">
        <v>4.2655999999999992</v>
      </c>
      <c r="AN84">
        <v>0</v>
      </c>
      <c r="AO84">
        <v>7.3182479999999996</v>
      </c>
      <c r="AP84">
        <v>2.4077675999999997</v>
      </c>
      <c r="AQ84">
        <v>0</v>
      </c>
      <c r="AR84">
        <v>13.319759999999999</v>
      </c>
      <c r="AS84">
        <v>8.2345072800000008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23.742133110160466</v>
      </c>
      <c r="BB84">
        <f t="shared" si="1"/>
        <v>727.59118824294023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51.786290317171336</v>
      </c>
      <c r="L85">
        <v>65.250484084662816</v>
      </c>
      <c r="M85">
        <v>0</v>
      </c>
      <c r="N85">
        <v>30.001147490820074</v>
      </c>
      <c r="O85">
        <v>50.381144319889785</v>
      </c>
      <c r="P85">
        <v>57.988880063542496</v>
      </c>
      <c r="Q85">
        <v>4.7900054794520539</v>
      </c>
      <c r="R85">
        <v>10.767870019483681</v>
      </c>
      <c r="S85">
        <v>6.6981520922956594</v>
      </c>
      <c r="T85">
        <v>0</v>
      </c>
      <c r="U85">
        <v>243.68874167776298</v>
      </c>
      <c r="V85">
        <v>5.267713004484305</v>
      </c>
      <c r="W85">
        <v>11.248176923076924</v>
      </c>
      <c r="X85">
        <v>37.463857975517705</v>
      </c>
      <c r="Y85">
        <v>0</v>
      </c>
      <c r="Z85">
        <v>0</v>
      </c>
      <c r="AA85">
        <v>10.935969999999999</v>
      </c>
      <c r="AB85">
        <v>10.394467399999998</v>
      </c>
      <c r="AC85">
        <v>7.3819532320000008</v>
      </c>
      <c r="AD85">
        <v>9.7975928000000003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12.891999999999999</v>
      </c>
      <c r="AL85">
        <v>20.155330000000003</v>
      </c>
      <c r="AM85">
        <v>4.2655999999999992</v>
      </c>
      <c r="AN85">
        <v>0</v>
      </c>
      <c r="AO85">
        <v>7.3182479999999996</v>
      </c>
      <c r="AP85">
        <v>2.4077675999999997</v>
      </c>
      <c r="AQ85">
        <v>0</v>
      </c>
      <c r="AR85">
        <v>12.478512</v>
      </c>
      <c r="AS85">
        <v>8.2345072800000008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23.729416225721508</v>
      </c>
      <c r="BB85">
        <f t="shared" si="1"/>
        <v>727.20147103443833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51.786290317171336</v>
      </c>
      <c r="L86">
        <v>65.250484084662816</v>
      </c>
      <c r="M86">
        <v>0</v>
      </c>
      <c r="N86">
        <v>30.001147490820074</v>
      </c>
      <c r="O86">
        <v>50.381144319889785</v>
      </c>
      <c r="P86">
        <v>57.988880063542496</v>
      </c>
      <c r="Q86">
        <v>4.7900054794520539</v>
      </c>
      <c r="R86">
        <v>10.767870019483681</v>
      </c>
      <c r="S86">
        <v>6.6981520922956594</v>
      </c>
      <c r="T86">
        <v>0</v>
      </c>
      <c r="U86">
        <v>243.68874167776298</v>
      </c>
      <c r="V86">
        <v>5.267713004484305</v>
      </c>
      <c r="W86">
        <v>11.248176923076924</v>
      </c>
      <c r="X86">
        <v>37.463857975517705</v>
      </c>
      <c r="Y86">
        <v>0</v>
      </c>
      <c r="Z86">
        <v>0</v>
      </c>
      <c r="AA86">
        <v>10.935969999999999</v>
      </c>
      <c r="AB86">
        <v>10.394467399999998</v>
      </c>
      <c r="AC86">
        <v>7.3819532320000008</v>
      </c>
      <c r="AD86">
        <v>9.7975928000000003</v>
      </c>
      <c r="AE86">
        <v>13.230809199999996</v>
      </c>
      <c r="AF86">
        <v>0</v>
      </c>
      <c r="AG86">
        <v>0</v>
      </c>
      <c r="AH86">
        <v>39.291882299999997</v>
      </c>
      <c r="AI86">
        <v>8.0835500000000007</v>
      </c>
      <c r="AJ86">
        <v>0</v>
      </c>
      <c r="AK86">
        <v>12.891999999999999</v>
      </c>
      <c r="AL86">
        <v>20.155330000000003</v>
      </c>
      <c r="AM86">
        <v>4.2655999999999992</v>
      </c>
      <c r="AN86">
        <v>0</v>
      </c>
      <c r="AO86">
        <v>7.3182479999999996</v>
      </c>
      <c r="AP86">
        <v>2.4077675999999997</v>
      </c>
      <c r="AQ86">
        <v>0</v>
      </c>
      <c r="AR86">
        <v>12.478512</v>
      </c>
      <c r="AS86">
        <v>8.2345072800000008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23.45354072972151</v>
      </c>
      <c r="BB86">
        <f t="shared" si="1"/>
        <v>718.74711253043847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51.786290317171336</v>
      </c>
      <c r="L87">
        <v>65.250484084662816</v>
      </c>
      <c r="M87">
        <v>0</v>
      </c>
      <c r="N87">
        <v>30.001147490820074</v>
      </c>
      <c r="O87">
        <v>50.381144319889785</v>
      </c>
      <c r="P87">
        <v>57.988880063542496</v>
      </c>
      <c r="Q87">
        <v>5.2157110552763815</v>
      </c>
      <c r="R87">
        <v>10.767870019483681</v>
      </c>
      <c r="S87">
        <v>6.6981520922956594</v>
      </c>
      <c r="T87">
        <v>0</v>
      </c>
      <c r="U87">
        <v>243.68874167776298</v>
      </c>
      <c r="V87">
        <v>5.267713004484305</v>
      </c>
      <c r="W87">
        <v>11.248176923076924</v>
      </c>
      <c r="X87">
        <v>37.463857975517705</v>
      </c>
      <c r="Y87">
        <v>0</v>
      </c>
      <c r="Z87">
        <v>0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11.731752</v>
      </c>
      <c r="AF87">
        <v>0</v>
      </c>
      <c r="AG87">
        <v>0</v>
      </c>
      <c r="AH87">
        <v>38.846886999999995</v>
      </c>
      <c r="AI87">
        <v>11.316969999999998</v>
      </c>
      <c r="AJ87">
        <v>0</v>
      </c>
      <c r="AK87">
        <v>12.891999999999999</v>
      </c>
      <c r="AL87">
        <v>20.155330000000003</v>
      </c>
      <c r="AM87">
        <v>4.0624761904761906</v>
      </c>
      <c r="AN87">
        <v>0</v>
      </c>
      <c r="AO87">
        <v>7.3182479999999996</v>
      </c>
      <c r="AP87">
        <v>2.4077675999999997</v>
      </c>
      <c r="AQ87">
        <v>0</v>
      </c>
      <c r="AR87">
        <v>12.478512</v>
      </c>
      <c r="AS87">
        <v>8.2345072800000008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23.470902938988786</v>
      </c>
      <c r="BB87">
        <f t="shared" si="1"/>
        <v>719.27917166747193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51.786290317171336</v>
      </c>
      <c r="L88">
        <v>65.250484084662816</v>
      </c>
      <c r="M88">
        <v>0</v>
      </c>
      <c r="N88">
        <v>30.001147490820074</v>
      </c>
      <c r="O88">
        <v>50.381144319889785</v>
      </c>
      <c r="P88">
        <v>57.988880063542496</v>
      </c>
      <c r="Q88">
        <v>5.2164723618090436</v>
      </c>
      <c r="R88">
        <v>10.767870019483681</v>
      </c>
      <c r="S88">
        <v>6.6981520922956594</v>
      </c>
      <c r="T88">
        <v>0</v>
      </c>
      <c r="U88">
        <v>243.68874167776298</v>
      </c>
      <c r="V88">
        <v>5.267713004484305</v>
      </c>
      <c r="W88">
        <v>11.248176923076924</v>
      </c>
      <c r="X88">
        <v>37.463857975517705</v>
      </c>
      <c r="Y88">
        <v>0</v>
      </c>
      <c r="Z88">
        <v>0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11.405869999999998</v>
      </c>
      <c r="AF88">
        <v>0</v>
      </c>
      <c r="AG88">
        <v>0</v>
      </c>
      <c r="AH88">
        <v>38.846886999999995</v>
      </c>
      <c r="AI88">
        <v>11.316969999999998</v>
      </c>
      <c r="AJ88">
        <v>0</v>
      </c>
      <c r="AK88">
        <v>12.891999999999999</v>
      </c>
      <c r="AL88">
        <v>20.155330000000003</v>
      </c>
      <c r="AM88">
        <v>4.0624761904761906</v>
      </c>
      <c r="AN88">
        <v>0</v>
      </c>
      <c r="AO88">
        <v>7.3182479999999996</v>
      </c>
      <c r="AP88">
        <v>2.4077675999999997</v>
      </c>
      <c r="AQ88">
        <v>0</v>
      </c>
      <c r="AR88">
        <v>12.478512</v>
      </c>
      <c r="AS88">
        <v>8.2345072800000008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23.460629125028987</v>
      </c>
      <c r="BB88">
        <f t="shared" si="1"/>
        <v>718.9643247879643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51.786290317171336</v>
      </c>
      <c r="L89">
        <v>65.250484084662816</v>
      </c>
      <c r="M89">
        <v>0</v>
      </c>
      <c r="N89">
        <v>30.001147490820074</v>
      </c>
      <c r="O89">
        <v>50.381144319889785</v>
      </c>
      <c r="P89">
        <v>57.988880063542496</v>
      </c>
      <c r="Q89">
        <v>5.5376515151515155</v>
      </c>
      <c r="R89">
        <v>10.767870019483681</v>
      </c>
      <c r="S89">
        <v>6.6981520922956594</v>
      </c>
      <c r="T89">
        <v>0</v>
      </c>
      <c r="U89">
        <v>243.68874167776298</v>
      </c>
      <c r="V89">
        <v>5.267713004484305</v>
      </c>
      <c r="W89">
        <v>11.248176923076924</v>
      </c>
      <c r="X89">
        <v>37.463857975517705</v>
      </c>
      <c r="Y89">
        <v>0</v>
      </c>
      <c r="Z89">
        <v>0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11.405869999999998</v>
      </c>
      <c r="AF89">
        <v>0</v>
      </c>
      <c r="AG89">
        <v>0</v>
      </c>
      <c r="AH89">
        <v>38.846886999999995</v>
      </c>
      <c r="AI89">
        <v>11.316969999999998</v>
      </c>
      <c r="AJ89">
        <v>0</v>
      </c>
      <c r="AK89">
        <v>12.891999999999999</v>
      </c>
      <c r="AL89">
        <v>20.155330000000003</v>
      </c>
      <c r="AM89">
        <v>4.0624761904761906</v>
      </c>
      <c r="AN89">
        <v>0</v>
      </c>
      <c r="AO89">
        <v>7.3182479999999996</v>
      </c>
      <c r="AP89">
        <v>2.4077675999999997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23.466588808767071</v>
      </c>
      <c r="BB89">
        <f t="shared" si="1"/>
        <v>719.14697225956888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51.786290317171336</v>
      </c>
      <c r="L90">
        <v>65.250484084662816</v>
      </c>
      <c r="M90">
        <v>0</v>
      </c>
      <c r="N90">
        <v>30.001147490820074</v>
      </c>
      <c r="O90">
        <v>50.381144319889785</v>
      </c>
      <c r="P90">
        <v>57.988880063542496</v>
      </c>
      <c r="Q90">
        <v>5.5376515151515155</v>
      </c>
      <c r="R90">
        <v>10.767870019483681</v>
      </c>
      <c r="S90">
        <v>6.6981520922956594</v>
      </c>
      <c r="T90">
        <v>0</v>
      </c>
      <c r="U90">
        <v>243.68874167776298</v>
      </c>
      <c r="V90">
        <v>5.267713004484305</v>
      </c>
      <c r="W90">
        <v>11.248176923076924</v>
      </c>
      <c r="X90">
        <v>37.463857975517705</v>
      </c>
      <c r="Y90">
        <v>0</v>
      </c>
      <c r="Z90">
        <v>0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11.405869999999998</v>
      </c>
      <c r="AF90">
        <v>0</v>
      </c>
      <c r="AG90">
        <v>0</v>
      </c>
      <c r="AH90">
        <v>38.846886999999995</v>
      </c>
      <c r="AI90">
        <v>11.316969999999998</v>
      </c>
      <c r="AJ90">
        <v>0</v>
      </c>
      <c r="AK90">
        <v>12.891999999999999</v>
      </c>
      <c r="AL90">
        <v>20.155330000000003</v>
      </c>
      <c r="AM90">
        <v>4.0624761904761906</v>
      </c>
      <c r="AN90">
        <v>0</v>
      </c>
      <c r="AO90">
        <v>7.3182479999999996</v>
      </c>
      <c r="AP90">
        <v>2.4077675999999997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23.466588808767071</v>
      </c>
      <c r="BB90">
        <f t="shared" si="1"/>
        <v>719.14697225956888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51.786290317171336</v>
      </c>
      <c r="L91">
        <v>65.25251780943745</v>
      </c>
      <c r="M91">
        <v>0</v>
      </c>
      <c r="N91">
        <v>30.001147490820074</v>
      </c>
      <c r="O91">
        <v>50.381144319889785</v>
      </c>
      <c r="P91">
        <v>57.988880063542496</v>
      </c>
      <c r="Q91">
        <v>5.5376515151515155</v>
      </c>
      <c r="R91">
        <v>10.767870019483681</v>
      </c>
      <c r="S91">
        <v>6.6981520922956594</v>
      </c>
      <c r="T91">
        <v>0</v>
      </c>
      <c r="U91">
        <v>243.68874167776298</v>
      </c>
      <c r="V91">
        <v>5.267713004484305</v>
      </c>
      <c r="W91">
        <v>11.248176923076924</v>
      </c>
      <c r="X91">
        <v>37.463857975517705</v>
      </c>
      <c r="Y91">
        <v>0</v>
      </c>
      <c r="Z91">
        <v>0</v>
      </c>
      <c r="AA91">
        <v>10.935969999999999</v>
      </c>
      <c r="AB91">
        <v>10.394467399999998</v>
      </c>
      <c r="AC91">
        <v>7.3819532320000008</v>
      </c>
      <c r="AD91">
        <v>9.7975928000000003</v>
      </c>
      <c r="AE91">
        <v>13.230809199999996</v>
      </c>
      <c r="AF91">
        <v>0</v>
      </c>
      <c r="AG91">
        <v>0</v>
      </c>
      <c r="AH91">
        <v>39.291882299999997</v>
      </c>
      <c r="AI91">
        <v>11.316969999999998</v>
      </c>
      <c r="AJ91">
        <v>0</v>
      </c>
      <c r="AK91">
        <v>12.891999999999999</v>
      </c>
      <c r="AL91">
        <v>20.155330000000003</v>
      </c>
      <c r="AM91">
        <v>4.2655999999999992</v>
      </c>
      <c r="AN91">
        <v>0</v>
      </c>
      <c r="AO91">
        <v>7.3182479999999996</v>
      </c>
      <c r="AP91">
        <v>2.4077675999999997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23.575217204778035</v>
      </c>
      <c r="BB91">
        <f t="shared" si="1"/>
        <v>722.47596381785593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51.786290317171336</v>
      </c>
      <c r="L92">
        <v>65.251771493393605</v>
      </c>
      <c r="M92">
        <v>0</v>
      </c>
      <c r="N92">
        <v>30.001147490820074</v>
      </c>
      <c r="O92">
        <v>50.381144319889785</v>
      </c>
      <c r="P92">
        <v>57.988880063542496</v>
      </c>
      <c r="Q92">
        <v>5.5376515151515155</v>
      </c>
      <c r="R92">
        <v>10.767870019483681</v>
      </c>
      <c r="S92">
        <v>6.6981520922956594</v>
      </c>
      <c r="T92">
        <v>0</v>
      </c>
      <c r="U92">
        <v>243.68874167776298</v>
      </c>
      <c r="V92">
        <v>5.267713004484305</v>
      </c>
      <c r="W92">
        <v>11.248176923076924</v>
      </c>
      <c r="X92">
        <v>37.463857975517705</v>
      </c>
      <c r="Y92">
        <v>0</v>
      </c>
      <c r="Z92">
        <v>0</v>
      </c>
      <c r="AA92">
        <v>10.935969999999999</v>
      </c>
      <c r="AB92">
        <v>10.394467399999998</v>
      </c>
      <c r="AC92">
        <v>7.3819532320000008</v>
      </c>
      <c r="AD92">
        <v>9.7975928000000003</v>
      </c>
      <c r="AE92">
        <v>13.230809199999996</v>
      </c>
      <c r="AF92">
        <v>0</v>
      </c>
      <c r="AG92">
        <v>0</v>
      </c>
      <c r="AH92">
        <v>39.291882299999997</v>
      </c>
      <c r="AI92">
        <v>11.316969999999998</v>
      </c>
      <c r="AJ92">
        <v>0</v>
      </c>
      <c r="AK92">
        <v>12.891999999999999</v>
      </c>
      <c r="AL92">
        <v>20.155330000000003</v>
      </c>
      <c r="AM92">
        <v>4.2655999999999992</v>
      </c>
      <c r="AN92">
        <v>0</v>
      </c>
      <c r="AO92">
        <v>7.3182479999999996</v>
      </c>
      <c r="AP92">
        <v>2.4077675999999997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23.575193621297721</v>
      </c>
      <c r="BB92">
        <f t="shared" si="1"/>
        <v>722.47524108529262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51.786290317171336</v>
      </c>
      <c r="L93">
        <v>65.252169390056551</v>
      </c>
      <c r="M93">
        <v>0</v>
      </c>
      <c r="N93">
        <v>30.001147490820074</v>
      </c>
      <c r="O93">
        <v>50.381144319889785</v>
      </c>
      <c r="P93">
        <v>57.988880063542496</v>
      </c>
      <c r="Q93">
        <v>5.0814573643410856</v>
      </c>
      <c r="R93">
        <v>10.767870019483681</v>
      </c>
      <c r="S93">
        <v>6.6981520922956594</v>
      </c>
      <c r="T93">
        <v>0</v>
      </c>
      <c r="U93">
        <v>243.68874167776298</v>
      </c>
      <c r="V93">
        <v>5.267713004484305</v>
      </c>
      <c r="W93">
        <v>11.248176923076924</v>
      </c>
      <c r="X93">
        <v>37.463857975517705</v>
      </c>
      <c r="Y93">
        <v>0</v>
      </c>
      <c r="Z93">
        <v>0</v>
      </c>
      <c r="AA93">
        <v>10.935969999999999</v>
      </c>
      <c r="AB93">
        <v>10.394467399999998</v>
      </c>
      <c r="AC93">
        <v>7.3819532320000008</v>
      </c>
      <c r="AD93">
        <v>9.7975928000000003</v>
      </c>
      <c r="AE93">
        <v>13.230809199999996</v>
      </c>
      <c r="AF93">
        <v>0</v>
      </c>
      <c r="AG93">
        <v>0</v>
      </c>
      <c r="AH93">
        <v>39.291882299999997</v>
      </c>
      <c r="AI93">
        <v>9.0535759999999996</v>
      </c>
      <c r="AJ93">
        <v>0</v>
      </c>
      <c r="AK93">
        <v>12.891999999999999</v>
      </c>
      <c r="AL93">
        <v>20.155330000000003</v>
      </c>
      <c r="AM93">
        <v>4.2655999999999992</v>
      </c>
      <c r="AN93">
        <v>0</v>
      </c>
      <c r="AO93">
        <v>7.3182479999999996</v>
      </c>
      <c r="AP93">
        <v>2.4077675999999997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23.48926710977296</v>
      </c>
      <c r="BB93">
        <f t="shared" si="1"/>
        <v>719.84197734266968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51.786290317171336</v>
      </c>
      <c r="L94">
        <v>65.252169390056551</v>
      </c>
      <c r="M94">
        <v>0</v>
      </c>
      <c r="N94">
        <v>30.001147490820074</v>
      </c>
      <c r="O94">
        <v>50.381144319889785</v>
      </c>
      <c r="P94">
        <v>57.988880063542496</v>
      </c>
      <c r="Q94">
        <v>5.0814573643410856</v>
      </c>
      <c r="R94">
        <v>10.767870019483681</v>
      </c>
      <c r="S94">
        <v>6.6981520922956594</v>
      </c>
      <c r="T94">
        <v>0</v>
      </c>
      <c r="U94">
        <v>243.68874167776298</v>
      </c>
      <c r="V94">
        <v>5.267713004484305</v>
      </c>
      <c r="W94">
        <v>11.248176923076924</v>
      </c>
      <c r="X94">
        <v>37.463857975517705</v>
      </c>
      <c r="Y94">
        <v>0</v>
      </c>
      <c r="Z94">
        <v>0</v>
      </c>
      <c r="AA94">
        <v>10.935969999999999</v>
      </c>
      <c r="AB94">
        <v>10.394467399999998</v>
      </c>
      <c r="AC94">
        <v>7.3819532320000008</v>
      </c>
      <c r="AD94">
        <v>9.7975928000000003</v>
      </c>
      <c r="AE94">
        <v>13.230809199999996</v>
      </c>
      <c r="AF94">
        <v>0</v>
      </c>
      <c r="AG94">
        <v>0</v>
      </c>
      <c r="AH94">
        <v>39.291882299999997</v>
      </c>
      <c r="AI94">
        <v>9.0535759999999996</v>
      </c>
      <c r="AJ94">
        <v>0</v>
      </c>
      <c r="AK94">
        <v>12.891999999999999</v>
      </c>
      <c r="AL94">
        <v>20.155330000000003</v>
      </c>
      <c r="AM94">
        <v>4.2655999999999992</v>
      </c>
      <c r="AN94">
        <v>0</v>
      </c>
      <c r="AO94">
        <v>7.3182479999999996</v>
      </c>
      <c r="AP94">
        <v>2.4077675999999997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23.48926710977296</v>
      </c>
      <c r="BB94">
        <f t="shared" si="1"/>
        <v>719.84197734266968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51.786290317171336</v>
      </c>
      <c r="L95">
        <v>65.252169390056551</v>
      </c>
      <c r="M95">
        <v>0</v>
      </c>
      <c r="N95">
        <v>30.001147490820074</v>
      </c>
      <c r="O95">
        <v>50.381144319889785</v>
      </c>
      <c r="P95">
        <v>57.988880063542496</v>
      </c>
      <c r="Q95">
        <v>5.0814573643410856</v>
      </c>
      <c r="R95">
        <v>10.767870019483681</v>
      </c>
      <c r="S95">
        <v>6.6981520922956594</v>
      </c>
      <c r="T95">
        <v>0</v>
      </c>
      <c r="U95">
        <v>243.68874167776298</v>
      </c>
      <c r="V95">
        <v>5.267713004484305</v>
      </c>
      <c r="W95">
        <v>11.248176923076924</v>
      </c>
      <c r="X95">
        <v>37.463857975517705</v>
      </c>
      <c r="Y95">
        <v>0</v>
      </c>
      <c r="Z95">
        <v>0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38.846886999999995</v>
      </c>
      <c r="AI95">
        <v>9.0535759999999996</v>
      </c>
      <c r="AJ95">
        <v>0</v>
      </c>
      <c r="AK95">
        <v>12.891999999999999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2.4077675999999997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23.284932786090419</v>
      </c>
      <c r="BB95">
        <f t="shared" si="1"/>
        <v>713.58002283682868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51.786290317171336</v>
      </c>
      <c r="L96">
        <v>65.252169390056551</v>
      </c>
      <c r="M96">
        <v>0</v>
      </c>
      <c r="N96">
        <v>30.001147490820074</v>
      </c>
      <c r="O96">
        <v>50.381144319889785</v>
      </c>
      <c r="P96">
        <v>57.988880063542496</v>
      </c>
      <c r="Q96">
        <v>5.0814573643410856</v>
      </c>
      <c r="R96">
        <v>10.767870019483681</v>
      </c>
      <c r="S96">
        <v>6.6981520922956594</v>
      </c>
      <c r="T96">
        <v>0</v>
      </c>
      <c r="U96">
        <v>243.68874167776298</v>
      </c>
      <c r="V96">
        <v>5.267713004484305</v>
      </c>
      <c r="W96">
        <v>11.248176923076924</v>
      </c>
      <c r="X96">
        <v>37.463857975517705</v>
      </c>
      <c r="Y96">
        <v>0</v>
      </c>
      <c r="Z96">
        <v>0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38.846886999999995</v>
      </c>
      <c r="AI96">
        <v>9.0535759999999996</v>
      </c>
      <c r="AJ96">
        <v>0</v>
      </c>
      <c r="AK96">
        <v>12.891999999999999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2.4077675999999997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23.284932786090419</v>
      </c>
      <c r="BB96">
        <f t="shared" si="1"/>
        <v>713.58002283682868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51.786290317171336</v>
      </c>
      <c r="L97">
        <v>65.252169390056551</v>
      </c>
      <c r="M97">
        <v>0</v>
      </c>
      <c r="N97">
        <v>30.001147490820074</v>
      </c>
      <c r="O97">
        <v>50.381144319889785</v>
      </c>
      <c r="P97">
        <v>57.988880063542496</v>
      </c>
      <c r="Q97">
        <v>5.0814573643410856</v>
      </c>
      <c r="R97">
        <v>10.767870019483681</v>
      </c>
      <c r="S97">
        <v>6.6981520922956594</v>
      </c>
      <c r="T97">
        <v>0</v>
      </c>
      <c r="U97">
        <v>243.68874167776298</v>
      </c>
      <c r="V97">
        <v>5.267713004484305</v>
      </c>
      <c r="W97">
        <v>11.248176923076924</v>
      </c>
      <c r="X97">
        <v>37.463857975517705</v>
      </c>
      <c r="Y97">
        <v>0</v>
      </c>
      <c r="Z97">
        <v>0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38.846886999999995</v>
      </c>
      <c r="AI97">
        <v>9.0535759999999996</v>
      </c>
      <c r="AJ97">
        <v>0</v>
      </c>
      <c r="AK97">
        <v>12.891999999999999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2.4077675999999997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23.284932786090419</v>
      </c>
      <c r="BB97">
        <f t="shared" si="1"/>
        <v>713.58002283682868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51.786290317171336</v>
      </c>
      <c r="L98">
        <v>65.252169390056551</v>
      </c>
      <c r="M98">
        <v>0</v>
      </c>
      <c r="N98">
        <v>30.001147490820074</v>
      </c>
      <c r="O98">
        <v>50.381144319889785</v>
      </c>
      <c r="P98">
        <v>57.988880063542496</v>
      </c>
      <c r="Q98">
        <v>5.0814573643410856</v>
      </c>
      <c r="R98">
        <v>10.767870019483681</v>
      </c>
      <c r="S98">
        <v>6.6981520922956594</v>
      </c>
      <c r="T98">
        <v>0</v>
      </c>
      <c r="U98">
        <v>243.68874167776298</v>
      </c>
      <c r="V98">
        <v>5.267713004484305</v>
      </c>
      <c r="W98">
        <v>11.248176923076924</v>
      </c>
      <c r="X98">
        <v>37.463857975517705</v>
      </c>
      <c r="Y98">
        <v>0</v>
      </c>
      <c r="Z98">
        <v>0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9.0535759999999996</v>
      </c>
      <c r="AJ98">
        <v>0</v>
      </c>
      <c r="AK98">
        <v>12.891999999999999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23.301383604090418</v>
      </c>
      <c r="BB98">
        <f t="shared" si="1"/>
        <v>714.08417041882865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0.89984270768422892</v>
      </c>
      <c r="L99">
        <f t="shared" si="2"/>
        <v>0.81507848164959285</v>
      </c>
      <c r="M99">
        <f t="shared" si="2"/>
        <v>0</v>
      </c>
      <c r="N99">
        <f t="shared" si="2"/>
        <v>0.72002753977968281</v>
      </c>
      <c r="O99">
        <f t="shared" si="2"/>
        <v>1.2091474636773551</v>
      </c>
      <c r="P99">
        <f t="shared" si="2"/>
        <v>1.3872323775875979</v>
      </c>
      <c r="Q99">
        <f t="shared" si="2"/>
        <v>5.5569266147133901E-2</v>
      </c>
      <c r="R99">
        <f t="shared" si="2"/>
        <v>0.18465549295685318</v>
      </c>
      <c r="S99">
        <f t="shared" si="2"/>
        <v>0.11367827611194674</v>
      </c>
      <c r="T99">
        <f t="shared" si="2"/>
        <v>0</v>
      </c>
      <c r="U99">
        <f t="shared" si="2"/>
        <v>5.8485298002663182</v>
      </c>
      <c r="V99">
        <f t="shared" si="2"/>
        <v>6.1827905159072598E-2</v>
      </c>
      <c r="W99">
        <f t="shared" si="2"/>
        <v>0.2050141179214641</v>
      </c>
      <c r="X99">
        <f t="shared" si="2"/>
        <v>0.66073264206038229</v>
      </c>
      <c r="Y99">
        <f t="shared" si="2"/>
        <v>0</v>
      </c>
      <c r="Z99">
        <f t="shared" si="2"/>
        <v>2.16406476E-2</v>
      </c>
      <c r="AA99">
        <f t="shared" si="2"/>
        <v>0.26005536000000018</v>
      </c>
      <c r="AB99">
        <f t="shared" si="2"/>
        <v>0.17419028154000013</v>
      </c>
      <c r="AC99">
        <f t="shared" si="2"/>
        <v>0.12918418156</v>
      </c>
      <c r="AD99">
        <f t="shared" si="2"/>
        <v>0.22457290619999984</v>
      </c>
      <c r="AE99">
        <f t="shared" si="2"/>
        <v>0.27183447030000035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0.2194683824999997</v>
      </c>
      <c r="AJ99">
        <f t="shared" si="2"/>
        <v>0</v>
      </c>
      <c r="AK99">
        <f t="shared" si="2"/>
        <v>0.30234963000000048</v>
      </c>
      <c r="AL99">
        <f t="shared" si="2"/>
        <v>0.48258440750000087</v>
      </c>
      <c r="AM99">
        <f t="shared" si="2"/>
        <v>9.8108800000000163E-2</v>
      </c>
      <c r="AN99">
        <f t="shared" si="2"/>
        <v>0</v>
      </c>
      <c r="AO99">
        <f t="shared" si="2"/>
        <v>0.17705679600000016</v>
      </c>
      <c r="AP99">
        <f t="shared" si="2"/>
        <v>6.5270024400000043E-2</v>
      </c>
      <c r="AQ99">
        <f t="shared" si="2"/>
        <v>0</v>
      </c>
      <c r="AR99">
        <f t="shared" si="2"/>
        <v>0.30200803199999998</v>
      </c>
      <c r="AS99">
        <f t="shared" si="2"/>
        <v>0.19372139729100013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0.50613853002992149</v>
      </c>
      <c r="BB99">
        <f t="shared" si="1"/>
        <v>15.51090313176271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3.0462450021993495</v>
      </c>
      <c r="L3">
        <v>460.92409296746138</v>
      </c>
      <c r="M3">
        <v>27.611289582377239</v>
      </c>
      <c r="N3">
        <v>36.238907588739295</v>
      </c>
      <c r="O3">
        <v>0</v>
      </c>
      <c r="P3">
        <v>35.669139202274138</v>
      </c>
      <c r="Q3">
        <v>3.3457667796610173</v>
      </c>
      <c r="R3">
        <v>13.006851520572448</v>
      </c>
      <c r="S3">
        <v>8.0964800000000015</v>
      </c>
      <c r="T3">
        <v>0</v>
      </c>
      <c r="U3">
        <v>53.531185086551268</v>
      </c>
      <c r="V3">
        <v>6.3592747663551403</v>
      </c>
      <c r="W3">
        <v>13.774853333333333</v>
      </c>
      <c r="X3">
        <v>45.26215966497783</v>
      </c>
      <c r="Y3">
        <v>0</v>
      </c>
      <c r="Z3">
        <v>6.0321175200000008</v>
      </c>
      <c r="AA3">
        <v>12.918427599999999</v>
      </c>
      <c r="AB3">
        <v>12.121704815999999</v>
      </c>
      <c r="AC3">
        <v>8.9164694944000011</v>
      </c>
      <c r="AD3">
        <v>11.22633356</v>
      </c>
      <c r="AE3">
        <v>14.1704784</v>
      </c>
      <c r="AF3">
        <v>8.1674999999999986</v>
      </c>
      <c r="AG3">
        <v>5.47196208</v>
      </c>
      <c r="AH3">
        <v>46.922145399999991</v>
      </c>
      <c r="AI3">
        <v>10.1544664</v>
      </c>
      <c r="AJ3">
        <v>0</v>
      </c>
      <c r="AK3">
        <v>15.571999999999997</v>
      </c>
      <c r="AL3">
        <v>0</v>
      </c>
      <c r="AM3">
        <v>4.9079790476190466</v>
      </c>
      <c r="AN3">
        <v>0.68867999999999996</v>
      </c>
      <c r="AO3">
        <v>9.0199200000000008</v>
      </c>
      <c r="AP3">
        <v>0</v>
      </c>
      <c r="AQ3">
        <v>18.866079999999997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29.005552232690349</v>
      </c>
      <c r="BB3">
        <f>SUM(B3:AZ3)-BA3</f>
        <v>888.89166668423127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3.0461525340899103</v>
      </c>
      <c r="L4">
        <v>460.92409296746138</v>
      </c>
      <c r="M4">
        <v>27.611289582377239</v>
      </c>
      <c r="N4">
        <v>36.238907588739295</v>
      </c>
      <c r="O4">
        <v>0</v>
      </c>
      <c r="P4">
        <v>35.669139202274138</v>
      </c>
      <c r="Q4">
        <v>3.3457667796610173</v>
      </c>
      <c r="R4">
        <v>13.006851520572448</v>
      </c>
      <c r="S4">
        <v>8.0964800000000015</v>
      </c>
      <c r="T4">
        <v>0</v>
      </c>
      <c r="U4">
        <v>53.531185086551268</v>
      </c>
      <c r="V4">
        <v>6.3592747663551403</v>
      </c>
      <c r="W4">
        <v>13.774853333333333</v>
      </c>
      <c r="X4">
        <v>45.26215966497783</v>
      </c>
      <c r="Y4">
        <v>0</v>
      </c>
      <c r="Z4">
        <v>6.0321175200000008</v>
      </c>
      <c r="AA4">
        <v>12.918427599999999</v>
      </c>
      <c r="AB4">
        <v>12.121704815999999</v>
      </c>
      <c r="AC4">
        <v>8.9164694944000011</v>
      </c>
      <c r="AD4">
        <v>11.22633356</v>
      </c>
      <c r="AE4">
        <v>14.1704784</v>
      </c>
      <c r="AF4">
        <v>8.1674999999999986</v>
      </c>
      <c r="AG4">
        <v>5.47196208</v>
      </c>
      <c r="AH4">
        <v>46.922145399999991</v>
      </c>
      <c r="AI4">
        <v>10.1544664</v>
      </c>
      <c r="AJ4">
        <v>0</v>
      </c>
      <c r="AK4">
        <v>15.571999999999997</v>
      </c>
      <c r="AL4">
        <v>0</v>
      </c>
      <c r="AM4">
        <v>4.9079790476190466</v>
      </c>
      <c r="AN4">
        <v>0.68867999999999996</v>
      </c>
      <c r="AO4">
        <v>9.0199200000000008</v>
      </c>
      <c r="AP4">
        <v>0</v>
      </c>
      <c r="AQ4">
        <v>18.866079999999997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29.005549300078407</v>
      </c>
      <c r="BB4">
        <f t="shared" ref="BB4:BB67" si="0">SUM(B4:AZ4)-BA4</f>
        <v>888.89157714873375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3.0462450021993495</v>
      </c>
      <c r="L5">
        <v>379.99626496759305</v>
      </c>
      <c r="M5">
        <v>27.611289582377239</v>
      </c>
      <c r="N5">
        <v>36.238907588739295</v>
      </c>
      <c r="O5">
        <v>0</v>
      </c>
      <c r="P5">
        <v>35.669139202274138</v>
      </c>
      <c r="Q5">
        <v>3.3455885985748219</v>
      </c>
      <c r="R5">
        <v>13.431369310151428</v>
      </c>
      <c r="S5">
        <v>8.3633546629213491</v>
      </c>
      <c r="T5">
        <v>0</v>
      </c>
      <c r="U5">
        <v>53.531185086551268</v>
      </c>
      <c r="V5">
        <v>6.36</v>
      </c>
      <c r="W5">
        <v>13.784285909712722</v>
      </c>
      <c r="X5">
        <v>45.255898954041207</v>
      </c>
      <c r="Y5">
        <v>0</v>
      </c>
      <c r="Z5">
        <v>6.0321175200000008</v>
      </c>
      <c r="AA5">
        <v>12.918427599999999</v>
      </c>
      <c r="AB5">
        <v>12.121704815999999</v>
      </c>
      <c r="AC5">
        <v>8.9164694944000011</v>
      </c>
      <c r="AD5">
        <v>11.22633356</v>
      </c>
      <c r="AE5">
        <v>14.1704784</v>
      </c>
      <c r="AF5">
        <v>8.1674999999999986</v>
      </c>
      <c r="AG5">
        <v>5.47196208</v>
      </c>
      <c r="AH5">
        <v>46.922145399999991</v>
      </c>
      <c r="AI5">
        <v>10.1544664</v>
      </c>
      <c r="AJ5">
        <v>0</v>
      </c>
      <c r="AK5">
        <v>15.571999999999997</v>
      </c>
      <c r="AL5">
        <v>0</v>
      </c>
      <c r="AM5">
        <v>4.9079790476190466</v>
      </c>
      <c r="AN5">
        <v>0.68867999999999996</v>
      </c>
      <c r="AO5">
        <v>9.0199200000000008</v>
      </c>
      <c r="AP5">
        <v>0</v>
      </c>
      <c r="AQ5">
        <v>18.866079999999997</v>
      </c>
      <c r="AR5">
        <v>15.0724704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26.43808941489641</v>
      </c>
      <c r="BB5">
        <f t="shared" si="0"/>
        <v>810.21029127265842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1.5593298358684118</v>
      </c>
      <c r="L6">
        <v>319.99496272415877</v>
      </c>
      <c r="M6">
        <v>27.611289582377239</v>
      </c>
      <c r="N6">
        <v>36.238907588739295</v>
      </c>
      <c r="O6">
        <v>0</v>
      </c>
      <c r="P6">
        <v>35.669139202274138</v>
      </c>
      <c r="Q6">
        <v>3.3455885985748219</v>
      </c>
      <c r="R6">
        <v>13.431369310151428</v>
      </c>
      <c r="S6">
        <v>8.3633546629213491</v>
      </c>
      <c r="T6">
        <v>0</v>
      </c>
      <c r="U6">
        <v>53.531185086551268</v>
      </c>
      <c r="V6">
        <v>6.36</v>
      </c>
      <c r="W6">
        <v>13.784285909712722</v>
      </c>
      <c r="X6">
        <v>45.255898954041207</v>
      </c>
      <c r="Y6">
        <v>0</v>
      </c>
      <c r="Z6">
        <v>6.0321175200000008</v>
      </c>
      <c r="AA6">
        <v>12.918427599999999</v>
      </c>
      <c r="AB6">
        <v>12.121704815999999</v>
      </c>
      <c r="AC6">
        <v>8.9164694944000011</v>
      </c>
      <c r="AD6">
        <v>11.22633356</v>
      </c>
      <c r="AE6">
        <v>14.1704784</v>
      </c>
      <c r="AF6">
        <v>8.1674999999999986</v>
      </c>
      <c r="AG6">
        <v>5.47196208</v>
      </c>
      <c r="AH6">
        <v>46.922145399999991</v>
      </c>
      <c r="AI6">
        <v>10.1544664</v>
      </c>
      <c r="AJ6">
        <v>0</v>
      </c>
      <c r="AK6">
        <v>15.571999999999997</v>
      </c>
      <c r="AL6">
        <v>0</v>
      </c>
      <c r="AM6">
        <v>4.9079790476190466</v>
      </c>
      <c r="AN6">
        <v>0.68867999999999996</v>
      </c>
      <c r="AO6">
        <v>9.0199200000000008</v>
      </c>
      <c r="AP6">
        <v>0</v>
      </c>
      <c r="AQ6">
        <v>14.32353</v>
      </c>
      <c r="AR6">
        <v>15.0724704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24.35151715179466</v>
      </c>
      <c r="BB6">
        <f t="shared" si="0"/>
        <v>746.26609612599498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1.6212084269633509</v>
      </c>
      <c r="L7">
        <v>273.03104410972117</v>
      </c>
      <c r="M7">
        <v>27.611289582377239</v>
      </c>
      <c r="N7">
        <v>36.238907588739295</v>
      </c>
      <c r="O7">
        <v>0</v>
      </c>
      <c r="P7">
        <v>35.669139202274138</v>
      </c>
      <c r="Q7">
        <v>2</v>
      </c>
      <c r="R7">
        <v>5.6803226562499995</v>
      </c>
      <c r="S7">
        <v>2.0854240635838153</v>
      </c>
      <c r="T7">
        <v>0</v>
      </c>
      <c r="U7">
        <v>53.531185086551268</v>
      </c>
      <c r="V7">
        <v>6.36</v>
      </c>
      <c r="W7">
        <v>13.784285909712722</v>
      </c>
      <c r="X7">
        <v>45.255898954041207</v>
      </c>
      <c r="Y7">
        <v>0</v>
      </c>
      <c r="Z7">
        <v>6.0321175200000008</v>
      </c>
      <c r="AA7">
        <v>12.918427599999999</v>
      </c>
      <c r="AB7">
        <v>12.121704815999999</v>
      </c>
      <c r="AC7">
        <v>8.9164694944000011</v>
      </c>
      <c r="AD7">
        <v>11.22633356</v>
      </c>
      <c r="AE7">
        <v>14.1704784</v>
      </c>
      <c r="AF7">
        <v>8.1674999999999986</v>
      </c>
      <c r="AG7">
        <v>5.47196208</v>
      </c>
      <c r="AH7">
        <v>46.922145399999991</v>
      </c>
      <c r="AI7">
        <v>10.1544664</v>
      </c>
      <c r="AJ7">
        <v>0</v>
      </c>
      <c r="AK7">
        <v>15.571999999999997</v>
      </c>
      <c r="AL7">
        <v>0</v>
      </c>
      <c r="AM7">
        <v>4.9079790476190466</v>
      </c>
      <c r="AN7">
        <v>0.68867999999999996</v>
      </c>
      <c r="AO7">
        <v>9.0199200000000008</v>
      </c>
      <c r="AP7">
        <v>2.3580648000000002</v>
      </c>
      <c r="AQ7">
        <v>13.337699999999996</v>
      </c>
      <c r="AR7">
        <v>15.0724704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22.426938571149336</v>
      </c>
      <c r="BB7">
        <f t="shared" si="0"/>
        <v>687.28630363148375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1.6212891693865086</v>
      </c>
      <c r="L8">
        <v>273.03104410972117</v>
      </c>
      <c r="M8">
        <v>27.611289582377239</v>
      </c>
      <c r="N8">
        <v>36.238907588739295</v>
      </c>
      <c r="O8">
        <v>0</v>
      </c>
      <c r="P8">
        <v>35.669139202274138</v>
      </c>
      <c r="Q8">
        <v>2</v>
      </c>
      <c r="R8">
        <v>6.8148146511627896</v>
      </c>
      <c r="S8">
        <v>2.0854240635838153</v>
      </c>
      <c r="T8">
        <v>0</v>
      </c>
      <c r="U8">
        <v>53.531185086551268</v>
      </c>
      <c r="V8">
        <v>6.36</v>
      </c>
      <c r="W8">
        <v>13.785628528006949</v>
      </c>
      <c r="X8">
        <v>45.260059666080842</v>
      </c>
      <c r="Y8">
        <v>0</v>
      </c>
      <c r="Z8">
        <v>6.0321175200000008</v>
      </c>
      <c r="AA8">
        <v>12.918427599999999</v>
      </c>
      <c r="AB8">
        <v>12.121704815999999</v>
      </c>
      <c r="AC8">
        <v>8.9164694944000011</v>
      </c>
      <c r="AD8">
        <v>11.22633356</v>
      </c>
      <c r="AE8">
        <v>14.1704784</v>
      </c>
      <c r="AF8">
        <v>8.1674999999999986</v>
      </c>
      <c r="AG8">
        <v>5.47196208</v>
      </c>
      <c r="AH8">
        <v>46.922145399999991</v>
      </c>
      <c r="AI8">
        <v>10.1544664</v>
      </c>
      <c r="AJ8">
        <v>0</v>
      </c>
      <c r="AK8">
        <v>15.571999999999997</v>
      </c>
      <c r="AL8">
        <v>0</v>
      </c>
      <c r="AM8">
        <v>4.9079790476190466</v>
      </c>
      <c r="AN8">
        <v>0.68867999999999996</v>
      </c>
      <c r="AO8">
        <v>9.0199200000000008</v>
      </c>
      <c r="AP8">
        <v>2.3580648000000002</v>
      </c>
      <c r="AQ8">
        <v>8.8917999999999981</v>
      </c>
      <c r="AR8">
        <v>15.0724704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22.322474339673711</v>
      </c>
      <c r="BB8">
        <f t="shared" si="0"/>
        <v>684.08494393062927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1.6212084269633509</v>
      </c>
      <c r="L9">
        <v>273.03104410972117</v>
      </c>
      <c r="M9">
        <v>27.611289582377239</v>
      </c>
      <c r="N9">
        <v>36.238907588739295</v>
      </c>
      <c r="O9">
        <v>0</v>
      </c>
      <c r="P9">
        <v>35.669139202274138</v>
      </c>
      <c r="Q9">
        <v>2</v>
      </c>
      <c r="R9">
        <v>6.8148146511627896</v>
      </c>
      <c r="S9">
        <v>2.0854240635838153</v>
      </c>
      <c r="T9">
        <v>0</v>
      </c>
      <c r="U9">
        <v>53.531185086551268</v>
      </c>
      <c r="V9">
        <v>6.36</v>
      </c>
      <c r="W9">
        <v>13.785628528006949</v>
      </c>
      <c r="X9">
        <v>45.259499603174611</v>
      </c>
      <c r="Y9">
        <v>0</v>
      </c>
      <c r="Z9">
        <v>6.0321175200000008</v>
      </c>
      <c r="AA9">
        <v>12.918427599999999</v>
      </c>
      <c r="AB9">
        <v>12.121704815999999</v>
      </c>
      <c r="AC9">
        <v>8.9164694944000011</v>
      </c>
      <c r="AD9">
        <v>11.22633356</v>
      </c>
      <c r="AE9">
        <v>14.1704784</v>
      </c>
      <c r="AF9">
        <v>8.1674999999999986</v>
      </c>
      <c r="AG9">
        <v>5.47196208</v>
      </c>
      <c r="AH9">
        <v>46.922145399999991</v>
      </c>
      <c r="AI9">
        <v>8.5922408000000008</v>
      </c>
      <c r="AJ9">
        <v>0</v>
      </c>
      <c r="AK9">
        <v>15.571999999999997</v>
      </c>
      <c r="AL9">
        <v>0</v>
      </c>
      <c r="AM9">
        <v>4.9079790476190466</v>
      </c>
      <c r="AN9">
        <v>0.68867999999999996</v>
      </c>
      <c r="AO9">
        <v>9.0199200000000008</v>
      </c>
      <c r="AP9">
        <v>3.9694090800000006</v>
      </c>
      <c r="AQ9">
        <v>4.46523</v>
      </c>
      <c r="AR9">
        <v>15.0724704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22.184126681001551</v>
      </c>
      <c r="BB9">
        <f t="shared" si="0"/>
        <v>679.84519946397211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1.6212891693865086</v>
      </c>
      <c r="L10">
        <v>273.03104410972117</v>
      </c>
      <c r="M10">
        <v>27.611289582377239</v>
      </c>
      <c r="N10">
        <v>36.238907588739295</v>
      </c>
      <c r="O10">
        <v>0</v>
      </c>
      <c r="P10">
        <v>35.669139202274138</v>
      </c>
      <c r="Q10">
        <v>2</v>
      </c>
      <c r="R10">
        <v>6.8148146511627896</v>
      </c>
      <c r="S10">
        <v>2.0854240635838153</v>
      </c>
      <c r="T10">
        <v>0</v>
      </c>
      <c r="U10">
        <v>53.531185086551268</v>
      </c>
      <c r="V10">
        <v>6.36</v>
      </c>
      <c r="W10">
        <v>13.785628528006949</v>
      </c>
      <c r="X10">
        <v>45.259499603174611</v>
      </c>
      <c r="Y10">
        <v>0</v>
      </c>
      <c r="Z10">
        <v>6.0321175200000008</v>
      </c>
      <c r="AA10">
        <v>12.918427599999999</v>
      </c>
      <c r="AB10">
        <v>12.121704815999999</v>
      </c>
      <c r="AC10">
        <v>8.9164694944000011</v>
      </c>
      <c r="AD10">
        <v>11.22633356</v>
      </c>
      <c r="AE10">
        <v>14.1704784</v>
      </c>
      <c r="AF10">
        <v>8.1674999999999986</v>
      </c>
      <c r="AG10">
        <v>5.47196208</v>
      </c>
      <c r="AH10">
        <v>46.922145399999991</v>
      </c>
      <c r="AI10">
        <v>8.5922408000000008</v>
      </c>
      <c r="AJ10">
        <v>0</v>
      </c>
      <c r="AK10">
        <v>15.571999999999997</v>
      </c>
      <c r="AL10">
        <v>0</v>
      </c>
      <c r="AM10">
        <v>4.9079790476190466</v>
      </c>
      <c r="AN10">
        <v>0.68867999999999996</v>
      </c>
      <c r="AO10">
        <v>9.0199200000000008</v>
      </c>
      <c r="AP10">
        <v>3.9694090800000006</v>
      </c>
      <c r="AQ10">
        <v>0</v>
      </c>
      <c r="AR10">
        <v>15.0724704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22.043027904231138</v>
      </c>
      <c r="BB10">
        <f t="shared" si="0"/>
        <v>675.52114898316574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1.6212084269633509</v>
      </c>
      <c r="L11">
        <v>273.03104410972117</v>
      </c>
      <c r="M11">
        <v>27.611289582377239</v>
      </c>
      <c r="N11">
        <v>36.238907588739295</v>
      </c>
      <c r="O11">
        <v>0</v>
      </c>
      <c r="P11">
        <v>35.669139202274138</v>
      </c>
      <c r="Q11">
        <v>2.0659706349206348</v>
      </c>
      <c r="R11">
        <v>6.8148146511627896</v>
      </c>
      <c r="S11">
        <v>4.1215253548387096</v>
      </c>
      <c r="T11">
        <v>0</v>
      </c>
      <c r="U11">
        <v>53.531185086551268</v>
      </c>
      <c r="V11">
        <v>6.36</v>
      </c>
      <c r="W11">
        <v>13.785628528006949</v>
      </c>
      <c r="X11">
        <v>45.259499603174611</v>
      </c>
      <c r="Y11">
        <v>0</v>
      </c>
      <c r="Z11">
        <v>6.0321175200000008</v>
      </c>
      <c r="AA11">
        <v>12.991139200000001</v>
      </c>
      <c r="AB11">
        <v>12.121704815999999</v>
      </c>
      <c r="AC11">
        <v>8.9164694944000011</v>
      </c>
      <c r="AD11">
        <v>11.22633356</v>
      </c>
      <c r="AE11">
        <v>14.1704784</v>
      </c>
      <c r="AF11">
        <v>8.1674999999999986</v>
      </c>
      <c r="AG11">
        <v>5.47196208</v>
      </c>
      <c r="AH11">
        <v>46.922145399999991</v>
      </c>
      <c r="AI11">
        <v>8.5922408000000008</v>
      </c>
      <c r="AJ11">
        <v>0</v>
      </c>
      <c r="AK11">
        <v>15.571999999999997</v>
      </c>
      <c r="AL11">
        <v>0</v>
      </c>
      <c r="AM11">
        <v>4.9079790476190466</v>
      </c>
      <c r="AN11">
        <v>0.68867999999999996</v>
      </c>
      <c r="AO11">
        <v>9.0199200000000008</v>
      </c>
      <c r="AP11">
        <v>3.9694090800000006</v>
      </c>
      <c r="AQ11">
        <v>0</v>
      </c>
      <c r="AR11">
        <v>15.0724704</v>
      </c>
      <c r="AS11">
        <v>9.6986229600000033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22.108983733602845</v>
      </c>
      <c r="BB11">
        <f t="shared" si="0"/>
        <v>677.54240179314638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1.6212891693865086</v>
      </c>
      <c r="L12">
        <v>273.03104410972117</v>
      </c>
      <c r="M12">
        <v>27.611289582377239</v>
      </c>
      <c r="N12">
        <v>36.238907588739295</v>
      </c>
      <c r="O12">
        <v>0</v>
      </c>
      <c r="P12">
        <v>35.669139202274138</v>
      </c>
      <c r="Q12">
        <v>2.0659706349206348</v>
      </c>
      <c r="R12">
        <v>6.8148146511627896</v>
      </c>
      <c r="S12">
        <v>4.1215253548387096</v>
      </c>
      <c r="T12">
        <v>0</v>
      </c>
      <c r="U12">
        <v>53.531185086551268</v>
      </c>
      <c r="V12">
        <v>2</v>
      </c>
      <c r="W12">
        <v>7.0024301336573513</v>
      </c>
      <c r="X12">
        <v>25</v>
      </c>
      <c r="Y12">
        <v>0</v>
      </c>
      <c r="Z12">
        <v>6.0321175200000008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14.1704784</v>
      </c>
      <c r="AF12">
        <v>8.1674999999999986</v>
      </c>
      <c r="AG12">
        <v>5.47196208</v>
      </c>
      <c r="AH12">
        <v>46.922145399999991</v>
      </c>
      <c r="AI12">
        <v>8.5922408000000008</v>
      </c>
      <c r="AJ12">
        <v>0</v>
      </c>
      <c r="AK12">
        <v>15.571999999999997</v>
      </c>
      <c r="AL12">
        <v>0</v>
      </c>
      <c r="AM12">
        <v>4.9079790476190466</v>
      </c>
      <c r="AN12">
        <v>0.68867999999999996</v>
      </c>
      <c r="AO12">
        <v>9.0199200000000008</v>
      </c>
      <c r="AP12">
        <v>3.9694090800000006</v>
      </c>
      <c r="AQ12">
        <v>0</v>
      </c>
      <c r="AR12">
        <v>15.0724704</v>
      </c>
      <c r="AS12">
        <v>9.6986229600000033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21.119724682708057</v>
      </c>
      <c r="BB12">
        <f t="shared" si="0"/>
        <v>647.22599238894009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1.6212084269633509</v>
      </c>
      <c r="L13">
        <v>273.03104410972117</v>
      </c>
      <c r="M13">
        <v>27.611289582377239</v>
      </c>
      <c r="N13">
        <v>36.238907588739295</v>
      </c>
      <c r="O13">
        <v>0</v>
      </c>
      <c r="P13">
        <v>35.669139202274138</v>
      </c>
      <c r="Q13">
        <v>2.0659706349206348</v>
      </c>
      <c r="R13">
        <v>6.8148146511627896</v>
      </c>
      <c r="S13">
        <v>4.1215253548387096</v>
      </c>
      <c r="T13">
        <v>0</v>
      </c>
      <c r="U13">
        <v>53.531185086551268</v>
      </c>
      <c r="V13">
        <v>2</v>
      </c>
      <c r="W13">
        <v>7.0024301336573513</v>
      </c>
      <c r="X13">
        <v>25</v>
      </c>
      <c r="Y13">
        <v>0</v>
      </c>
      <c r="Z13">
        <v>6.0321175200000008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14.1704784</v>
      </c>
      <c r="AF13">
        <v>8.1674999999999986</v>
      </c>
      <c r="AG13">
        <v>5.47196208</v>
      </c>
      <c r="AH13">
        <v>46.922145399999991</v>
      </c>
      <c r="AI13">
        <v>8.5922408000000008</v>
      </c>
      <c r="AJ13">
        <v>0</v>
      </c>
      <c r="AK13">
        <v>15.571999999999997</v>
      </c>
      <c r="AL13">
        <v>0</v>
      </c>
      <c r="AM13">
        <v>4.9079790476190466</v>
      </c>
      <c r="AN13">
        <v>0.68867999999999996</v>
      </c>
      <c r="AO13">
        <v>9.0199200000000008</v>
      </c>
      <c r="AP13">
        <v>3.9694090800000006</v>
      </c>
      <c r="AQ13">
        <v>0</v>
      </c>
      <c r="AR13">
        <v>15.0724704</v>
      </c>
      <c r="AS13">
        <v>9.6986229600000033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21.119722130113384</v>
      </c>
      <c r="BB13">
        <f t="shared" si="0"/>
        <v>647.22591419911146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1.6212891693865086</v>
      </c>
      <c r="L14">
        <v>273.03104410972117</v>
      </c>
      <c r="M14">
        <v>27.611289582377239</v>
      </c>
      <c r="N14">
        <v>36.238907588739295</v>
      </c>
      <c r="O14">
        <v>0</v>
      </c>
      <c r="P14">
        <v>35.669139202274138</v>
      </c>
      <c r="Q14">
        <v>2.0659706349206348</v>
      </c>
      <c r="R14">
        <v>6.8148146511627896</v>
      </c>
      <c r="S14">
        <v>4.1215253548387096</v>
      </c>
      <c r="T14">
        <v>0</v>
      </c>
      <c r="U14">
        <v>53.531185086551268</v>
      </c>
      <c r="V14">
        <v>2</v>
      </c>
      <c r="W14">
        <v>7.0024301336573513</v>
      </c>
      <c r="X14">
        <v>25</v>
      </c>
      <c r="Y14">
        <v>0</v>
      </c>
      <c r="Z14">
        <v>6.0321175200000008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14.1704784</v>
      </c>
      <c r="AF14">
        <v>8.1674999999999986</v>
      </c>
      <c r="AG14">
        <v>5.47196208</v>
      </c>
      <c r="AH14">
        <v>46.922145399999991</v>
      </c>
      <c r="AI14">
        <v>8.5922408000000008</v>
      </c>
      <c r="AJ14">
        <v>0</v>
      </c>
      <c r="AK14">
        <v>15.571999999999997</v>
      </c>
      <c r="AL14">
        <v>0</v>
      </c>
      <c r="AM14">
        <v>4.9079790476190466</v>
      </c>
      <c r="AN14">
        <v>0.68867999999999996</v>
      </c>
      <c r="AO14">
        <v>9.0199200000000008</v>
      </c>
      <c r="AP14">
        <v>3.9694090800000006</v>
      </c>
      <c r="AQ14">
        <v>0</v>
      </c>
      <c r="AR14">
        <v>15.0724704</v>
      </c>
      <c r="AS14">
        <v>9.6986229600000033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21.119724682708057</v>
      </c>
      <c r="BB14">
        <f t="shared" si="0"/>
        <v>647.22599238894009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1.6212084269633509</v>
      </c>
      <c r="L15">
        <v>273.03104410972117</v>
      </c>
      <c r="M15">
        <v>27.611289582377239</v>
      </c>
      <c r="N15">
        <v>36.238907588739295</v>
      </c>
      <c r="O15">
        <v>0</v>
      </c>
      <c r="P15">
        <v>35.669139202274138</v>
      </c>
      <c r="Q15">
        <v>2.0659706349206348</v>
      </c>
      <c r="R15">
        <v>6.8148146511627896</v>
      </c>
      <c r="S15">
        <v>4.1215253548387096</v>
      </c>
      <c r="T15">
        <v>0</v>
      </c>
      <c r="U15">
        <v>53.531185086551268</v>
      </c>
      <c r="V15">
        <v>2</v>
      </c>
      <c r="W15">
        <v>7.0024301336573513</v>
      </c>
      <c r="X15">
        <v>25</v>
      </c>
      <c r="Y15">
        <v>0</v>
      </c>
      <c r="Z15">
        <v>6.0321175200000008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14.1704784</v>
      </c>
      <c r="AF15">
        <v>8.1674999999999986</v>
      </c>
      <c r="AG15">
        <v>5.47196208</v>
      </c>
      <c r="AH15">
        <v>46.922145399999991</v>
      </c>
      <c r="AI15">
        <v>5.8583459999999992</v>
      </c>
      <c r="AJ15">
        <v>0</v>
      </c>
      <c r="AK15">
        <v>15.571999999999997</v>
      </c>
      <c r="AL15">
        <v>0</v>
      </c>
      <c r="AM15">
        <v>4.9079790476190466</v>
      </c>
      <c r="AN15">
        <v>0.68867999999999996</v>
      </c>
      <c r="AO15">
        <v>9.0199200000000008</v>
      </c>
      <c r="AP15">
        <v>3.9694090800000006</v>
      </c>
      <c r="AQ15">
        <v>0</v>
      </c>
      <c r="AR15">
        <v>15.0724704</v>
      </c>
      <c r="AS15">
        <v>9.6986229600000033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21.033330931713383</v>
      </c>
      <c r="BB15">
        <f t="shared" si="0"/>
        <v>644.57841059751138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1.6212891693865086</v>
      </c>
      <c r="L16">
        <v>273.03104410972117</v>
      </c>
      <c r="M16">
        <v>27.611289582377239</v>
      </c>
      <c r="N16">
        <v>36.238907588739295</v>
      </c>
      <c r="O16">
        <v>0</v>
      </c>
      <c r="P16">
        <v>35.669139202274138</v>
      </c>
      <c r="Q16">
        <v>2.0659706349206348</v>
      </c>
      <c r="R16">
        <v>6.8148146511627896</v>
      </c>
      <c r="S16">
        <v>4.1215253548387096</v>
      </c>
      <c r="T16">
        <v>0</v>
      </c>
      <c r="U16">
        <v>53.531185086551268</v>
      </c>
      <c r="V16">
        <v>2</v>
      </c>
      <c r="W16">
        <v>7.0024301336573513</v>
      </c>
      <c r="X16">
        <v>25</v>
      </c>
      <c r="Y16">
        <v>0</v>
      </c>
      <c r="Z16">
        <v>6.0321175200000008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14.1704784</v>
      </c>
      <c r="AF16">
        <v>8.1674999999999986</v>
      </c>
      <c r="AG16">
        <v>5.47196208</v>
      </c>
      <c r="AH16">
        <v>46.922145399999991</v>
      </c>
      <c r="AI16">
        <v>5.8583459999999992</v>
      </c>
      <c r="AJ16">
        <v>0</v>
      </c>
      <c r="AK16">
        <v>15.571999999999997</v>
      </c>
      <c r="AL16">
        <v>0</v>
      </c>
      <c r="AM16">
        <v>4.9079790476190466</v>
      </c>
      <c r="AN16">
        <v>0.68867999999999996</v>
      </c>
      <c r="AO16">
        <v>9.0199200000000008</v>
      </c>
      <c r="AP16">
        <v>3.9694090800000006</v>
      </c>
      <c r="AQ16">
        <v>0</v>
      </c>
      <c r="AR16">
        <v>16.088591999999998</v>
      </c>
      <c r="AS16">
        <v>9.6986229600000033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21.06544286550805</v>
      </c>
      <c r="BB16">
        <f t="shared" si="0"/>
        <v>645.56250100613988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1.6212084269633509</v>
      </c>
      <c r="L17">
        <v>273.03104410972117</v>
      </c>
      <c r="M17">
        <v>27.611289582377239</v>
      </c>
      <c r="N17">
        <v>36.238907588739295</v>
      </c>
      <c r="O17">
        <v>0</v>
      </c>
      <c r="P17">
        <v>35.669139202274138</v>
      </c>
      <c r="Q17">
        <v>2.0659706349206348</v>
      </c>
      <c r="R17">
        <v>6.8148146511627896</v>
      </c>
      <c r="S17">
        <v>4.1215253548387096</v>
      </c>
      <c r="T17">
        <v>0</v>
      </c>
      <c r="U17">
        <v>53.531185086551268</v>
      </c>
      <c r="V17">
        <v>2</v>
      </c>
      <c r="W17">
        <v>7.0024301336573513</v>
      </c>
      <c r="X17">
        <v>25</v>
      </c>
      <c r="Y17">
        <v>0</v>
      </c>
      <c r="Z17">
        <v>6.0321175200000008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14.1704784</v>
      </c>
      <c r="AF17">
        <v>8.1674999999999986</v>
      </c>
      <c r="AG17">
        <v>5.47196208</v>
      </c>
      <c r="AH17">
        <v>46.922145399999991</v>
      </c>
      <c r="AI17">
        <v>5.8583459999999992</v>
      </c>
      <c r="AJ17">
        <v>0</v>
      </c>
      <c r="AK17">
        <v>15.571999999999997</v>
      </c>
      <c r="AL17">
        <v>0</v>
      </c>
      <c r="AM17">
        <v>4.9079790476190466</v>
      </c>
      <c r="AN17">
        <v>0.68867999999999996</v>
      </c>
      <c r="AO17">
        <v>9.0199200000000008</v>
      </c>
      <c r="AP17">
        <v>3.9694090800000006</v>
      </c>
      <c r="AQ17">
        <v>0</v>
      </c>
      <c r="AR17">
        <v>16.088591999999998</v>
      </c>
      <c r="AS17">
        <v>9.6986229600000033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21.065440312913378</v>
      </c>
      <c r="BB17">
        <f t="shared" si="0"/>
        <v>645.56242281631137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1.6212891693865086</v>
      </c>
      <c r="L18">
        <v>273.03104410972117</v>
      </c>
      <c r="M18">
        <v>27.611289582377239</v>
      </c>
      <c r="N18">
        <v>36.238907588739295</v>
      </c>
      <c r="O18">
        <v>0</v>
      </c>
      <c r="P18">
        <v>35.669139202274138</v>
      </c>
      <c r="Q18">
        <v>2.0659706349206348</v>
      </c>
      <c r="R18">
        <v>6.8148146511627896</v>
      </c>
      <c r="S18">
        <v>4.1215253548387096</v>
      </c>
      <c r="T18">
        <v>0</v>
      </c>
      <c r="U18">
        <v>53.531185086551268</v>
      </c>
      <c r="V18">
        <v>2</v>
      </c>
      <c r="W18">
        <v>7.0024301336573513</v>
      </c>
      <c r="X18">
        <v>25</v>
      </c>
      <c r="Y18">
        <v>0</v>
      </c>
      <c r="Z18">
        <v>6.0321175200000008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14.1704784</v>
      </c>
      <c r="AF18">
        <v>8.1674999999999986</v>
      </c>
      <c r="AG18">
        <v>5.47196208</v>
      </c>
      <c r="AH18">
        <v>46.922145399999991</v>
      </c>
      <c r="AI18">
        <v>5.8583459999999992</v>
      </c>
      <c r="AJ18">
        <v>0</v>
      </c>
      <c r="AK18">
        <v>15.571999999999997</v>
      </c>
      <c r="AL18">
        <v>0</v>
      </c>
      <c r="AM18">
        <v>4.9079790476190466</v>
      </c>
      <c r="AN18">
        <v>0.68867999999999996</v>
      </c>
      <c r="AO18">
        <v>9.0199200000000008</v>
      </c>
      <c r="AP18">
        <v>3.9694090800000006</v>
      </c>
      <c r="AQ18">
        <v>0</v>
      </c>
      <c r="AR18">
        <v>16.088591999999998</v>
      </c>
      <c r="AS18">
        <v>9.6986229600000033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21.06544286550805</v>
      </c>
      <c r="BB18">
        <f t="shared" si="0"/>
        <v>645.56250100613988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1.6212084269633509</v>
      </c>
      <c r="L19">
        <v>273.03104410972117</v>
      </c>
      <c r="M19">
        <v>27.611289582377239</v>
      </c>
      <c r="N19">
        <v>36.238907588739295</v>
      </c>
      <c r="O19">
        <v>0</v>
      </c>
      <c r="P19">
        <v>35.669139202274138</v>
      </c>
      <c r="Q19">
        <v>2.0659706349206348</v>
      </c>
      <c r="R19">
        <v>6.8148146511627896</v>
      </c>
      <c r="S19">
        <v>4.1215253548387096</v>
      </c>
      <c r="T19">
        <v>0</v>
      </c>
      <c r="U19">
        <v>53.531185086551268</v>
      </c>
      <c r="V19">
        <v>2</v>
      </c>
      <c r="W19">
        <v>7.0024301336573513</v>
      </c>
      <c r="X19">
        <v>25</v>
      </c>
      <c r="Y19">
        <v>0</v>
      </c>
      <c r="Z19">
        <v>4.0214116799999999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14.1704784</v>
      </c>
      <c r="AF19">
        <v>8.1674999999999986</v>
      </c>
      <c r="AG19">
        <v>5.47196208</v>
      </c>
      <c r="AH19">
        <v>46.922145399999991</v>
      </c>
      <c r="AI19">
        <v>5.8583459999999992</v>
      </c>
      <c r="AJ19">
        <v>0</v>
      </c>
      <c r="AK19">
        <v>15.571999999999997</v>
      </c>
      <c r="AL19">
        <v>0</v>
      </c>
      <c r="AM19">
        <v>4.9079790476190466</v>
      </c>
      <c r="AN19">
        <v>0.68867999999999996</v>
      </c>
      <c r="AO19">
        <v>9.0199200000000008</v>
      </c>
      <c r="AP19">
        <v>3.9694090800000006</v>
      </c>
      <c r="AQ19">
        <v>0</v>
      </c>
      <c r="AR19">
        <v>16.088591999999998</v>
      </c>
      <c r="AS19">
        <v>9.6986229600000033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21.001902032913382</v>
      </c>
      <c r="BB19">
        <f t="shared" si="0"/>
        <v>643.61525525631146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1.6212891693865086</v>
      </c>
      <c r="L20">
        <v>273.03104410972117</v>
      </c>
      <c r="M20">
        <v>27.611289582377239</v>
      </c>
      <c r="N20">
        <v>36.238907588739295</v>
      </c>
      <c r="O20">
        <v>0</v>
      </c>
      <c r="P20">
        <v>35.669139202274138</v>
      </c>
      <c r="Q20">
        <v>2.0659706349206348</v>
      </c>
      <c r="R20">
        <v>6.8148146511627896</v>
      </c>
      <c r="S20">
        <v>4.1215253548387096</v>
      </c>
      <c r="T20">
        <v>0</v>
      </c>
      <c r="U20">
        <v>53.531185086551268</v>
      </c>
      <c r="V20">
        <v>2</v>
      </c>
      <c r="W20">
        <v>7.0024301336573513</v>
      </c>
      <c r="X20">
        <v>25</v>
      </c>
      <c r="Y20">
        <v>0</v>
      </c>
      <c r="Z20">
        <v>4.0214116799999999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14.1704784</v>
      </c>
      <c r="AF20">
        <v>8.1674999999999986</v>
      </c>
      <c r="AG20">
        <v>5.47196208</v>
      </c>
      <c r="AH20">
        <v>46.922145399999991</v>
      </c>
      <c r="AI20">
        <v>5.8583459999999992</v>
      </c>
      <c r="AJ20">
        <v>0</v>
      </c>
      <c r="AK20">
        <v>15.571999999999997</v>
      </c>
      <c r="AL20">
        <v>0</v>
      </c>
      <c r="AM20">
        <v>4.9079790476190466</v>
      </c>
      <c r="AN20">
        <v>0.68867999999999996</v>
      </c>
      <c r="AO20">
        <v>9.0199200000000008</v>
      </c>
      <c r="AP20">
        <v>3.9694090800000006</v>
      </c>
      <c r="AQ20">
        <v>0</v>
      </c>
      <c r="AR20">
        <v>15.0724704</v>
      </c>
      <c r="AS20">
        <v>9.6986229600000033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20.969795204308053</v>
      </c>
      <c r="BB20">
        <f t="shared" si="0"/>
        <v>642.63132122733987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1.6211976972605133</v>
      </c>
      <c r="L21">
        <v>271.42394264608362</v>
      </c>
      <c r="M21">
        <v>27.611289582377239</v>
      </c>
      <c r="N21">
        <v>36.238907588739295</v>
      </c>
      <c r="O21">
        <v>0</v>
      </c>
      <c r="P21">
        <v>35.669139202274138</v>
      </c>
      <c r="Q21">
        <v>2.0632819801980196</v>
      </c>
      <c r="R21">
        <v>6.8249348597957296</v>
      </c>
      <c r="S21">
        <v>4.1334671779141097</v>
      </c>
      <c r="T21">
        <v>0</v>
      </c>
      <c r="U21">
        <v>53.531185086551268</v>
      </c>
      <c r="V21">
        <v>2</v>
      </c>
      <c r="W21">
        <v>7.0024301336573513</v>
      </c>
      <c r="X21">
        <v>25</v>
      </c>
      <c r="Y21">
        <v>0</v>
      </c>
      <c r="Z21">
        <v>0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14.1704784</v>
      </c>
      <c r="AF21">
        <v>8.1674999999999986</v>
      </c>
      <c r="AG21">
        <v>5.47196208</v>
      </c>
      <c r="AH21">
        <v>46.922145399999991</v>
      </c>
      <c r="AI21">
        <v>5.8583459999999992</v>
      </c>
      <c r="AJ21">
        <v>0</v>
      </c>
      <c r="AK21">
        <v>13.625499999999999</v>
      </c>
      <c r="AL21">
        <v>0</v>
      </c>
      <c r="AM21">
        <v>4.9079790476190466</v>
      </c>
      <c r="AN21">
        <v>0.68867999999999996</v>
      </c>
      <c r="AO21">
        <v>9.0199200000000008</v>
      </c>
      <c r="AP21">
        <v>3.5370971999999998</v>
      </c>
      <c r="AQ21">
        <v>0</v>
      </c>
      <c r="AR21">
        <v>15.0724704</v>
      </c>
      <c r="AS21">
        <v>9.6986229600000033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20.717373431081743</v>
      </c>
      <c r="BB21">
        <f t="shared" si="0"/>
        <v>634.89569988178857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1.6212785753424659</v>
      </c>
      <c r="L22">
        <v>271.42394264608362</v>
      </c>
      <c r="M22">
        <v>27.611289582377239</v>
      </c>
      <c r="N22">
        <v>36.238907588739295</v>
      </c>
      <c r="O22">
        <v>0</v>
      </c>
      <c r="P22">
        <v>35.669139202274138</v>
      </c>
      <c r="Q22">
        <v>2.0632819801980196</v>
      </c>
      <c r="R22">
        <v>6.8249348597957296</v>
      </c>
      <c r="S22">
        <v>4.1334671779141097</v>
      </c>
      <c r="T22">
        <v>0</v>
      </c>
      <c r="U22">
        <v>53.531185086551268</v>
      </c>
      <c r="V22">
        <v>2</v>
      </c>
      <c r="W22">
        <v>7.0024301336573513</v>
      </c>
      <c r="X22">
        <v>25</v>
      </c>
      <c r="Y22">
        <v>0</v>
      </c>
      <c r="Z22">
        <v>0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14.1704784</v>
      </c>
      <c r="AF22">
        <v>8.1674999999999986</v>
      </c>
      <c r="AG22">
        <v>5.47196208</v>
      </c>
      <c r="AH22">
        <v>46.922145399999991</v>
      </c>
      <c r="AI22">
        <v>5.8583459999999992</v>
      </c>
      <c r="AJ22">
        <v>0</v>
      </c>
      <c r="AK22">
        <v>13.625499999999999</v>
      </c>
      <c r="AL22">
        <v>0</v>
      </c>
      <c r="AM22">
        <v>4.9079790476190466</v>
      </c>
      <c r="AN22">
        <v>0.68867999999999996</v>
      </c>
      <c r="AO22">
        <v>9.0199200000000008</v>
      </c>
      <c r="AP22">
        <v>3.5370971999999998</v>
      </c>
      <c r="AQ22">
        <v>4.7745099999999994</v>
      </c>
      <c r="AR22">
        <v>15.0724704</v>
      </c>
      <c r="AS22">
        <v>9.6986229600000033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20.868250621931711</v>
      </c>
      <c r="BB22">
        <f t="shared" si="0"/>
        <v>639.51941356902057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1.6212375325717276</v>
      </c>
      <c r="L23">
        <v>273.03104410972117</v>
      </c>
      <c r="M23">
        <v>27.611289582377239</v>
      </c>
      <c r="N23">
        <v>36.238907588739295</v>
      </c>
      <c r="O23">
        <v>0</v>
      </c>
      <c r="P23">
        <v>35.669139202274138</v>
      </c>
      <c r="Q23">
        <v>2.0661625246548319</v>
      </c>
      <c r="R23">
        <v>6.868164190124598</v>
      </c>
      <c r="S23">
        <v>4.1724082370820668</v>
      </c>
      <c r="T23">
        <v>0</v>
      </c>
      <c r="U23">
        <v>53.531185086551268</v>
      </c>
      <c r="V23">
        <v>2</v>
      </c>
      <c r="W23">
        <v>7.0003188228080928</v>
      </c>
      <c r="X23">
        <v>25.000029287453003</v>
      </c>
      <c r="Y23">
        <v>0</v>
      </c>
      <c r="Z23">
        <v>0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14.1704784</v>
      </c>
      <c r="AF23">
        <v>8.1674999999999986</v>
      </c>
      <c r="AG23">
        <v>5.47196208</v>
      </c>
      <c r="AH23">
        <v>46.922145399999991</v>
      </c>
      <c r="AI23">
        <v>2.3433383999999999</v>
      </c>
      <c r="AJ23">
        <v>0</v>
      </c>
      <c r="AK23">
        <v>13.625499999999999</v>
      </c>
      <c r="AL23">
        <v>0</v>
      </c>
      <c r="AM23">
        <v>4.9079790476190466</v>
      </c>
      <c r="AN23">
        <v>0.68867999999999996</v>
      </c>
      <c r="AO23">
        <v>9.0199200000000008</v>
      </c>
      <c r="AP23">
        <v>3.5370971999999998</v>
      </c>
      <c r="AQ23">
        <v>4.7745099999999994</v>
      </c>
      <c r="AR23">
        <v>15.0724704</v>
      </c>
      <c r="AS23">
        <v>9.6986229600000033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20.810609337754737</v>
      </c>
      <c r="BB23">
        <f t="shared" si="0"/>
        <v>637.75207658462159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1.6211947056771605</v>
      </c>
      <c r="L24">
        <v>273.03104410972117</v>
      </c>
      <c r="M24">
        <v>27.611289582377239</v>
      </c>
      <c r="N24">
        <v>36.238907588739295</v>
      </c>
      <c r="O24">
        <v>0</v>
      </c>
      <c r="P24">
        <v>35.669139202274138</v>
      </c>
      <c r="Q24">
        <v>2.0672327014218008</v>
      </c>
      <c r="R24">
        <v>6.868164190124598</v>
      </c>
      <c r="S24">
        <v>4.1724082370820668</v>
      </c>
      <c r="T24">
        <v>0</v>
      </c>
      <c r="U24">
        <v>53.531185086551268</v>
      </c>
      <c r="V24">
        <v>2</v>
      </c>
      <c r="W24">
        <v>7.0003188228080928</v>
      </c>
      <c r="X24">
        <v>25.000029287453003</v>
      </c>
      <c r="Y24">
        <v>0</v>
      </c>
      <c r="Z24">
        <v>0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14.1704784</v>
      </c>
      <c r="AF24">
        <v>8.1674999999999986</v>
      </c>
      <c r="AG24">
        <v>5.47196208</v>
      </c>
      <c r="AH24">
        <v>46.922145399999991</v>
      </c>
      <c r="AI24">
        <v>5.8583459999999992</v>
      </c>
      <c r="AJ24">
        <v>0</v>
      </c>
      <c r="AK24">
        <v>13.625499999999999</v>
      </c>
      <c r="AL24">
        <v>0</v>
      </c>
      <c r="AM24">
        <v>4.9079790476190466</v>
      </c>
      <c r="AN24">
        <v>0.68867999999999996</v>
      </c>
      <c r="AO24">
        <v>9.0199200000000008</v>
      </c>
      <c r="AP24">
        <v>3.5370971999999998</v>
      </c>
      <c r="AQ24">
        <v>9.5490199999999987</v>
      </c>
      <c r="AR24">
        <v>15.0724704</v>
      </c>
      <c r="AS24">
        <v>9.6986229600000033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21.072590407771447</v>
      </c>
      <c r="BB24">
        <f t="shared" si="0"/>
        <v>645.78064046447741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1.6211976972605133</v>
      </c>
      <c r="L25">
        <v>273.03104410972117</v>
      </c>
      <c r="M25">
        <v>27.611289582377239</v>
      </c>
      <c r="N25">
        <v>36.238907588739295</v>
      </c>
      <c r="O25">
        <v>0</v>
      </c>
      <c r="P25">
        <v>35.669139202274138</v>
      </c>
      <c r="Q25">
        <v>2.0672327014218008</v>
      </c>
      <c r="R25">
        <v>6.8249348597957296</v>
      </c>
      <c r="S25">
        <v>4.1334671779141097</v>
      </c>
      <c r="T25">
        <v>0</v>
      </c>
      <c r="U25">
        <v>53.531185086551268</v>
      </c>
      <c r="V25">
        <v>2</v>
      </c>
      <c r="W25">
        <v>7.0003188228080928</v>
      </c>
      <c r="X25">
        <v>25</v>
      </c>
      <c r="Y25">
        <v>0</v>
      </c>
      <c r="Z25">
        <v>0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14.1704784</v>
      </c>
      <c r="AF25">
        <v>8.1674999999999986</v>
      </c>
      <c r="AG25">
        <v>5.47196208</v>
      </c>
      <c r="AH25">
        <v>46.922145399999991</v>
      </c>
      <c r="AI25">
        <v>5.8583459999999992</v>
      </c>
      <c r="AJ25">
        <v>0</v>
      </c>
      <c r="AK25">
        <v>13.625499999999999</v>
      </c>
      <c r="AL25">
        <v>0</v>
      </c>
      <c r="AM25">
        <v>4.9079790476190466</v>
      </c>
      <c r="AN25">
        <v>0.68867999999999996</v>
      </c>
      <c r="AO25">
        <v>9.0199200000000008</v>
      </c>
      <c r="AP25">
        <v>3.5370971999999998</v>
      </c>
      <c r="AQ25">
        <v>9.5490199999999987</v>
      </c>
      <c r="AR25">
        <v>15.0724704</v>
      </c>
      <c r="AS25">
        <v>9.6986229600000033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21.069964723730262</v>
      </c>
      <c r="BB25">
        <f t="shared" si="0"/>
        <v>645.70106946315218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3.0461634404429718</v>
      </c>
      <c r="L26">
        <v>273.03104410972117</v>
      </c>
      <c r="M26">
        <v>27.611289582377239</v>
      </c>
      <c r="N26">
        <v>36.238907588739295</v>
      </c>
      <c r="O26">
        <v>0</v>
      </c>
      <c r="P26">
        <v>35.669139202274138</v>
      </c>
      <c r="Q26">
        <v>3.4590868282828287</v>
      </c>
      <c r="R26">
        <v>13.434531103644177</v>
      </c>
      <c r="S26">
        <v>8.3604932623071271</v>
      </c>
      <c r="T26">
        <v>0</v>
      </c>
      <c r="U26">
        <v>53.531185086551268</v>
      </c>
      <c r="V26">
        <v>6.36</v>
      </c>
      <c r="W26">
        <v>13.785628528006949</v>
      </c>
      <c r="X26">
        <v>45.255898954041207</v>
      </c>
      <c r="Y26">
        <v>0</v>
      </c>
      <c r="Z26">
        <v>0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14.1704784</v>
      </c>
      <c r="AF26">
        <v>8.1674999999999986</v>
      </c>
      <c r="AG26">
        <v>5.47196208</v>
      </c>
      <c r="AH26">
        <v>46.922145399999991</v>
      </c>
      <c r="AI26">
        <v>7.0300152000000002</v>
      </c>
      <c r="AJ26">
        <v>0</v>
      </c>
      <c r="AK26">
        <v>13.625499999999999</v>
      </c>
      <c r="AL26">
        <v>0</v>
      </c>
      <c r="AM26">
        <v>4.9079790476190466</v>
      </c>
      <c r="AN26">
        <v>0.68867999999999996</v>
      </c>
      <c r="AO26">
        <v>9.0199200000000008</v>
      </c>
      <c r="AP26">
        <v>3.5370971999999998</v>
      </c>
      <c r="AQ26">
        <v>9.6649999999999991</v>
      </c>
      <c r="AR26">
        <v>15.0724704</v>
      </c>
      <c r="AS26">
        <v>9.6986229600000033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22.53438137884724</v>
      </c>
      <c r="BB26">
        <f t="shared" si="0"/>
        <v>690.57895286555993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3.0463932251592083</v>
      </c>
      <c r="L27">
        <v>270.34995975000004</v>
      </c>
      <c r="M27">
        <v>27.611289582377239</v>
      </c>
      <c r="N27">
        <v>36.238907588739295</v>
      </c>
      <c r="O27">
        <v>0</v>
      </c>
      <c r="P27">
        <v>35.669139202274138</v>
      </c>
      <c r="Q27">
        <v>3.4566221561338288</v>
      </c>
      <c r="R27">
        <v>13.4314282093359</v>
      </c>
      <c r="S27">
        <v>8.3641118993135013</v>
      </c>
      <c r="T27">
        <v>0</v>
      </c>
      <c r="U27">
        <v>53.531185086551268</v>
      </c>
      <c r="V27">
        <v>6.36</v>
      </c>
      <c r="W27">
        <v>13.785628528006949</v>
      </c>
      <c r="X27">
        <v>45.26215966497783</v>
      </c>
      <c r="Y27">
        <v>0</v>
      </c>
      <c r="Z27">
        <v>0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14.1704784</v>
      </c>
      <c r="AF27">
        <v>8.1674999999999986</v>
      </c>
      <c r="AG27">
        <v>5.47196208</v>
      </c>
      <c r="AH27">
        <v>46.922145399999991</v>
      </c>
      <c r="AI27">
        <v>10.935579199999999</v>
      </c>
      <c r="AJ27">
        <v>0</v>
      </c>
      <c r="AK27">
        <v>14.20945</v>
      </c>
      <c r="AL27">
        <v>0</v>
      </c>
      <c r="AM27">
        <v>4.9079790476190466</v>
      </c>
      <c r="AN27">
        <v>0.68867999999999996</v>
      </c>
      <c r="AO27">
        <v>9.0199200000000008</v>
      </c>
      <c r="AP27">
        <v>3.5370971999999998</v>
      </c>
      <c r="AQ27">
        <v>13.917599999999998</v>
      </c>
      <c r="AR27">
        <v>15.0724704</v>
      </c>
      <c r="AS27">
        <v>9.6986229600000033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22.726053782145971</v>
      </c>
      <c r="BB27">
        <f t="shared" si="0"/>
        <v>696.45285166874214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3.0463174356625666</v>
      </c>
      <c r="L28">
        <v>269.99741846656912</v>
      </c>
      <c r="M28">
        <v>27.611289582377239</v>
      </c>
      <c r="N28">
        <v>36.238907588739295</v>
      </c>
      <c r="O28">
        <v>0</v>
      </c>
      <c r="P28">
        <v>35.669139202274138</v>
      </c>
      <c r="Q28">
        <v>3.4566221561338288</v>
      </c>
      <c r="R28">
        <v>13.4314282093359</v>
      </c>
      <c r="S28">
        <v>8.3641118993135013</v>
      </c>
      <c r="T28">
        <v>0</v>
      </c>
      <c r="U28">
        <v>53.531185086551268</v>
      </c>
      <c r="V28">
        <v>6.36</v>
      </c>
      <c r="W28">
        <v>13.784285909712722</v>
      </c>
      <c r="X28">
        <v>45.26215966497783</v>
      </c>
      <c r="Y28">
        <v>0</v>
      </c>
      <c r="Z28">
        <v>0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14.1704784</v>
      </c>
      <c r="AF28">
        <v>8.1674999999999986</v>
      </c>
      <c r="AG28">
        <v>5.47196208</v>
      </c>
      <c r="AH28">
        <v>46.922145399999991</v>
      </c>
      <c r="AI28">
        <v>20.308932800000001</v>
      </c>
      <c r="AJ28">
        <v>0</v>
      </c>
      <c r="AK28">
        <v>14.20945</v>
      </c>
      <c r="AL28">
        <v>0</v>
      </c>
      <c r="AM28">
        <v>4.9079790476190466</v>
      </c>
      <c r="AN28">
        <v>0.68867999999999996</v>
      </c>
      <c r="AO28">
        <v>9.0199200000000008</v>
      </c>
      <c r="AP28">
        <v>3.5370971999999998</v>
      </c>
      <c r="AQ28">
        <v>13.917599999999998</v>
      </c>
      <c r="AR28">
        <v>15.0724704</v>
      </c>
      <c r="AS28">
        <v>9.6986229600000033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23.011067123195698</v>
      </c>
      <c r="BB28">
        <f t="shared" si="0"/>
        <v>705.18723223647044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3.0463932251592083</v>
      </c>
      <c r="L29">
        <v>269.99741846656912</v>
      </c>
      <c r="M29">
        <v>27.611289582377239</v>
      </c>
      <c r="N29">
        <v>36.238907588739295</v>
      </c>
      <c r="O29">
        <v>0</v>
      </c>
      <c r="P29">
        <v>35.669139202274138</v>
      </c>
      <c r="Q29">
        <v>3.3485290540540533</v>
      </c>
      <c r="R29">
        <v>13.006176291793311</v>
      </c>
      <c r="S29">
        <v>8.0969200279134679</v>
      </c>
      <c r="T29">
        <v>0</v>
      </c>
      <c r="U29">
        <v>53.531185086551268</v>
      </c>
      <c r="V29">
        <v>6.3615999999999993</v>
      </c>
      <c r="W29">
        <v>13.784285909712722</v>
      </c>
      <c r="X29">
        <v>45.26215966497783</v>
      </c>
      <c r="Y29">
        <v>0</v>
      </c>
      <c r="Z29">
        <v>0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14.1704784</v>
      </c>
      <c r="AF29">
        <v>8.1674999999999986</v>
      </c>
      <c r="AG29">
        <v>5.47196208</v>
      </c>
      <c r="AH29">
        <v>46.922145399999991</v>
      </c>
      <c r="AI29">
        <v>20.308932800000001</v>
      </c>
      <c r="AJ29">
        <v>0</v>
      </c>
      <c r="AK29">
        <v>14.20945</v>
      </c>
      <c r="AL29">
        <v>0</v>
      </c>
      <c r="AM29">
        <v>4.9079790476190466</v>
      </c>
      <c r="AN29">
        <v>0.68867999999999996</v>
      </c>
      <c r="AO29">
        <v>9.0199200000000008</v>
      </c>
      <c r="AP29">
        <v>3.5370971999999998</v>
      </c>
      <c r="AQ29">
        <v>13.917599999999998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22.988587136991242</v>
      </c>
      <c r="BB29">
        <f t="shared" si="0"/>
        <v>704.49834526554923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3.0463174356625666</v>
      </c>
      <c r="L30">
        <v>269.99741846656912</v>
      </c>
      <c r="M30">
        <v>27.611289582377239</v>
      </c>
      <c r="N30">
        <v>36.238907588739295</v>
      </c>
      <c r="O30">
        <v>0</v>
      </c>
      <c r="P30">
        <v>35.669139202274138</v>
      </c>
      <c r="Q30">
        <v>3.4566221561338288</v>
      </c>
      <c r="R30">
        <v>13.4314282093359</v>
      </c>
      <c r="S30">
        <v>8.3641118993135013</v>
      </c>
      <c r="T30">
        <v>0</v>
      </c>
      <c r="U30">
        <v>53.531185086551268</v>
      </c>
      <c r="V30">
        <v>6.36</v>
      </c>
      <c r="W30">
        <v>13.784285909712722</v>
      </c>
      <c r="X30">
        <v>45.26215966497783</v>
      </c>
      <c r="Y30">
        <v>0</v>
      </c>
      <c r="Z30">
        <v>0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14.1704784</v>
      </c>
      <c r="AF30">
        <v>8.1674999999999986</v>
      </c>
      <c r="AG30">
        <v>5.47196208</v>
      </c>
      <c r="AH30">
        <v>46.922145399999991</v>
      </c>
      <c r="AI30">
        <v>20.308932800000001</v>
      </c>
      <c r="AJ30">
        <v>0</v>
      </c>
      <c r="AK30">
        <v>14.20945</v>
      </c>
      <c r="AL30">
        <v>0</v>
      </c>
      <c r="AM30">
        <v>4.9079790476190466</v>
      </c>
      <c r="AN30">
        <v>0.68867999999999996</v>
      </c>
      <c r="AO30">
        <v>9.0199200000000008</v>
      </c>
      <c r="AP30">
        <v>3.5370971999999998</v>
      </c>
      <c r="AQ30">
        <v>13.917599999999998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23.013831697995698</v>
      </c>
      <c r="BB30">
        <f t="shared" si="0"/>
        <v>705.27196180607052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1.6212405374945438</v>
      </c>
      <c r="L31">
        <v>270.34995975000004</v>
      </c>
      <c r="M31">
        <v>27.611289582377239</v>
      </c>
      <c r="N31">
        <v>36.238907588739295</v>
      </c>
      <c r="O31">
        <v>0</v>
      </c>
      <c r="P31">
        <v>35.669139202274138</v>
      </c>
      <c r="Q31">
        <v>2.0670759443339963</v>
      </c>
      <c r="R31">
        <v>5.8858555866523155</v>
      </c>
      <c r="S31">
        <v>3.7906255722639934</v>
      </c>
      <c r="T31">
        <v>0</v>
      </c>
      <c r="U31">
        <v>53.531185086551268</v>
      </c>
      <c r="V31">
        <v>2</v>
      </c>
      <c r="W31">
        <v>7.0024301336573513</v>
      </c>
      <c r="X31">
        <v>24.997349340263899</v>
      </c>
      <c r="Y31">
        <v>0</v>
      </c>
      <c r="Z31">
        <v>0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14.1704784</v>
      </c>
      <c r="AF31">
        <v>8.1674999999999986</v>
      </c>
      <c r="AG31">
        <v>5.47196208</v>
      </c>
      <c r="AH31">
        <v>46.922145399999991</v>
      </c>
      <c r="AI31">
        <v>20.308932800000001</v>
      </c>
      <c r="AJ31">
        <v>0</v>
      </c>
      <c r="AK31">
        <v>14.20945</v>
      </c>
      <c r="AL31">
        <v>0</v>
      </c>
      <c r="AM31">
        <v>4.9079790476190466</v>
      </c>
      <c r="AN31">
        <v>0.68867999999999996</v>
      </c>
      <c r="AO31">
        <v>9.0199200000000008</v>
      </c>
      <c r="AP31">
        <v>3.5370971999999998</v>
      </c>
      <c r="AQ31">
        <v>13.917599999999998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21.560616533099697</v>
      </c>
      <c r="BB31">
        <f t="shared" si="0"/>
        <v>660.73737009392732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1.6211793547795723</v>
      </c>
      <c r="L32">
        <v>270.34995975000004</v>
      </c>
      <c r="M32">
        <v>27.611289582377239</v>
      </c>
      <c r="N32">
        <v>36.238907588739295</v>
      </c>
      <c r="O32">
        <v>0</v>
      </c>
      <c r="P32">
        <v>35.669139202274138</v>
      </c>
      <c r="Q32">
        <v>2.0670759443339963</v>
      </c>
      <c r="R32">
        <v>5.8858555866523155</v>
      </c>
      <c r="S32">
        <v>3.7906255722639934</v>
      </c>
      <c r="T32">
        <v>0</v>
      </c>
      <c r="U32">
        <v>53.531185086551268</v>
      </c>
      <c r="V32">
        <v>2</v>
      </c>
      <c r="W32">
        <v>7.0024301336573513</v>
      </c>
      <c r="X32">
        <v>24.997349340263899</v>
      </c>
      <c r="Y32">
        <v>0</v>
      </c>
      <c r="Z32">
        <v>0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14.1704784</v>
      </c>
      <c r="AF32">
        <v>8.1674999999999986</v>
      </c>
      <c r="AG32">
        <v>5.47196208</v>
      </c>
      <c r="AH32">
        <v>46.922145399999991</v>
      </c>
      <c r="AI32">
        <v>20.308932800000001</v>
      </c>
      <c r="AJ32">
        <v>0</v>
      </c>
      <c r="AK32">
        <v>14.20945</v>
      </c>
      <c r="AL32">
        <v>0</v>
      </c>
      <c r="AM32">
        <v>4.9079790476190466</v>
      </c>
      <c r="AN32">
        <v>0.68867999999999996</v>
      </c>
      <c r="AO32">
        <v>9.0199200000000008</v>
      </c>
      <c r="AP32">
        <v>3.5370971999999998</v>
      </c>
      <c r="AQ32">
        <v>13.917599999999998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21.560614600581147</v>
      </c>
      <c r="BB32">
        <f t="shared" si="0"/>
        <v>660.73731084373094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1.6212405374945438</v>
      </c>
      <c r="L33">
        <v>275.70438365159134</v>
      </c>
      <c r="M33">
        <v>27.611289582377239</v>
      </c>
      <c r="N33">
        <v>36.238907588739295</v>
      </c>
      <c r="O33">
        <v>0</v>
      </c>
      <c r="P33">
        <v>35.669139202274138</v>
      </c>
      <c r="Q33">
        <v>2.0670759443339963</v>
      </c>
      <c r="R33">
        <v>5.8858555866523155</v>
      </c>
      <c r="S33">
        <v>3.7906255722639934</v>
      </c>
      <c r="T33">
        <v>0</v>
      </c>
      <c r="U33">
        <v>53.531185086551268</v>
      </c>
      <c r="V33">
        <v>2</v>
      </c>
      <c r="W33">
        <v>7.0024301336573513</v>
      </c>
      <c r="X33">
        <v>25.000000000000004</v>
      </c>
      <c r="Y33">
        <v>0</v>
      </c>
      <c r="Z33">
        <v>0</v>
      </c>
      <c r="AA33">
        <v>13.088088000000001</v>
      </c>
      <c r="AB33">
        <v>12.121704815999999</v>
      </c>
      <c r="AC33">
        <v>0</v>
      </c>
      <c r="AD33">
        <v>11.22633356</v>
      </c>
      <c r="AE33">
        <v>14.1704784</v>
      </c>
      <c r="AF33">
        <v>8.1674999999999986</v>
      </c>
      <c r="AG33">
        <v>5.47196208</v>
      </c>
      <c r="AH33">
        <v>46.922145399999991</v>
      </c>
      <c r="AI33">
        <v>20.308932800000001</v>
      </c>
      <c r="AJ33">
        <v>0</v>
      </c>
      <c r="AK33">
        <v>14.20945</v>
      </c>
      <c r="AL33">
        <v>0</v>
      </c>
      <c r="AM33">
        <v>4.9079790476190466</v>
      </c>
      <c r="AN33">
        <v>0.68867999999999996</v>
      </c>
      <c r="AO33">
        <v>9.0199200000000008</v>
      </c>
      <c r="AP33">
        <v>3.5370971999999998</v>
      </c>
      <c r="AQ33">
        <v>13.917599999999998</v>
      </c>
      <c r="AR33">
        <v>15.0724704</v>
      </c>
      <c r="AS33">
        <v>9.6986229600000033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21.445374674268248</v>
      </c>
      <c r="BB33">
        <f t="shared" si="0"/>
        <v>657.20572287528614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1.6211793547795723</v>
      </c>
      <c r="L34">
        <v>275.70438365159134</v>
      </c>
      <c r="M34">
        <v>27.611289582377239</v>
      </c>
      <c r="N34">
        <v>36.238907588739295</v>
      </c>
      <c r="O34">
        <v>0</v>
      </c>
      <c r="P34">
        <v>35.669139202274138</v>
      </c>
      <c r="Q34">
        <v>2.0670759443339963</v>
      </c>
      <c r="R34">
        <v>5.8858555866523155</v>
      </c>
      <c r="S34">
        <v>3.7906255722639934</v>
      </c>
      <c r="T34">
        <v>0</v>
      </c>
      <c r="U34">
        <v>53.531185086551268</v>
      </c>
      <c r="V34">
        <v>2</v>
      </c>
      <c r="W34">
        <v>7.0003188228080928</v>
      </c>
      <c r="X34">
        <v>25</v>
      </c>
      <c r="Y34">
        <v>0</v>
      </c>
      <c r="Z34">
        <v>0</v>
      </c>
      <c r="AA34">
        <v>13.088088000000001</v>
      </c>
      <c r="AB34">
        <v>0</v>
      </c>
      <c r="AC34">
        <v>0</v>
      </c>
      <c r="AD34">
        <v>11.22633356</v>
      </c>
      <c r="AE34">
        <v>14.1704784</v>
      </c>
      <c r="AF34">
        <v>8.1674999999999986</v>
      </c>
      <c r="AG34">
        <v>5.47196208</v>
      </c>
      <c r="AH34">
        <v>46.922145399999991</v>
      </c>
      <c r="AI34">
        <v>13.669474000000001</v>
      </c>
      <c r="AJ34">
        <v>0</v>
      </c>
      <c r="AK34">
        <v>14.20945</v>
      </c>
      <c r="AL34">
        <v>0</v>
      </c>
      <c r="AM34">
        <v>4.9079790476190466</v>
      </c>
      <c r="AN34">
        <v>0.68867999999999996</v>
      </c>
      <c r="AO34">
        <v>9.0199200000000008</v>
      </c>
      <c r="AP34">
        <v>3.5370971999999998</v>
      </c>
      <c r="AQ34">
        <v>13.917599999999998</v>
      </c>
      <c r="AR34">
        <v>15.0724704</v>
      </c>
      <c r="AS34">
        <v>9.6986229600000033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20.852453067526863</v>
      </c>
      <c r="BB34">
        <f t="shared" si="0"/>
        <v>639.03530837246342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1.6212405374945438</v>
      </c>
      <c r="L35">
        <v>275.75108780227498</v>
      </c>
      <c r="M35">
        <v>27.611289582377239</v>
      </c>
      <c r="N35">
        <v>36.238907588739295</v>
      </c>
      <c r="O35">
        <v>0</v>
      </c>
      <c r="P35">
        <v>35.669139202274138</v>
      </c>
      <c r="Q35">
        <v>2.0670759443339963</v>
      </c>
      <c r="R35">
        <v>5.8858555866523155</v>
      </c>
      <c r="S35">
        <v>3.7906255722639934</v>
      </c>
      <c r="T35">
        <v>0</v>
      </c>
      <c r="U35">
        <v>53.531185086551268</v>
      </c>
      <c r="V35">
        <v>2</v>
      </c>
      <c r="W35">
        <v>7.0003188228080928</v>
      </c>
      <c r="X35">
        <v>25</v>
      </c>
      <c r="Y35">
        <v>0</v>
      </c>
      <c r="Z35">
        <v>0</v>
      </c>
      <c r="AA35">
        <v>13.088088000000001</v>
      </c>
      <c r="AB35">
        <v>0</v>
      </c>
      <c r="AC35">
        <v>0</v>
      </c>
      <c r="AD35">
        <v>11.22633356</v>
      </c>
      <c r="AE35">
        <v>14.1704784</v>
      </c>
      <c r="AF35">
        <v>8.1674999999999986</v>
      </c>
      <c r="AG35">
        <v>5.47196208</v>
      </c>
      <c r="AH35">
        <v>46.922145399999991</v>
      </c>
      <c r="AI35">
        <v>13.669474000000001</v>
      </c>
      <c r="AJ35">
        <v>0</v>
      </c>
      <c r="AK35">
        <v>14.793399999999997</v>
      </c>
      <c r="AL35">
        <v>0</v>
      </c>
      <c r="AM35">
        <v>4.9079790476190466</v>
      </c>
      <c r="AN35">
        <v>0.68867999999999996</v>
      </c>
      <c r="AO35">
        <v>9.0199200000000008</v>
      </c>
      <c r="AP35">
        <v>3.5370971999999998</v>
      </c>
      <c r="AQ35">
        <v>13.917599999999998</v>
      </c>
      <c r="AR35">
        <v>15.0724704</v>
      </c>
      <c r="AS35">
        <v>9.6986229600000033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20.872384041539473</v>
      </c>
      <c r="BB35">
        <f t="shared" si="0"/>
        <v>639.64609273184942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1.6211793547795723</v>
      </c>
      <c r="L36">
        <v>275.75108780227498</v>
      </c>
      <c r="M36">
        <v>27.611289582377239</v>
      </c>
      <c r="N36">
        <v>36.238907588739295</v>
      </c>
      <c r="O36">
        <v>0</v>
      </c>
      <c r="P36">
        <v>35.669139202274138</v>
      </c>
      <c r="Q36">
        <v>2.0670759443339963</v>
      </c>
      <c r="R36">
        <v>5.8858555866523155</v>
      </c>
      <c r="S36">
        <v>3.7906255722639934</v>
      </c>
      <c r="T36">
        <v>0</v>
      </c>
      <c r="U36">
        <v>53.531185086551268</v>
      </c>
      <c r="V36">
        <v>2</v>
      </c>
      <c r="W36">
        <v>7.0003188228080928</v>
      </c>
      <c r="X36">
        <v>25</v>
      </c>
      <c r="Y36">
        <v>0</v>
      </c>
      <c r="Z36">
        <v>0</v>
      </c>
      <c r="AA36">
        <v>13.088088000000001</v>
      </c>
      <c r="AB36">
        <v>0</v>
      </c>
      <c r="AC36">
        <v>0</v>
      </c>
      <c r="AD36">
        <v>11.22633356</v>
      </c>
      <c r="AE36">
        <v>14.1704784</v>
      </c>
      <c r="AF36">
        <v>8.1674999999999986</v>
      </c>
      <c r="AG36">
        <v>5.47196208</v>
      </c>
      <c r="AH36">
        <v>46.922145399999991</v>
      </c>
      <c r="AI36">
        <v>13.669474000000001</v>
      </c>
      <c r="AJ36">
        <v>0</v>
      </c>
      <c r="AK36">
        <v>14.793399999999997</v>
      </c>
      <c r="AL36">
        <v>0</v>
      </c>
      <c r="AM36">
        <v>4.9079790476190466</v>
      </c>
      <c r="AN36">
        <v>0.68867999999999996</v>
      </c>
      <c r="AO36">
        <v>9.0199200000000008</v>
      </c>
      <c r="AP36">
        <v>3.5370971999999998</v>
      </c>
      <c r="AQ36">
        <v>13.917599999999998</v>
      </c>
      <c r="AR36">
        <v>15.0724704</v>
      </c>
      <c r="AS36">
        <v>9.6986229600000033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20.872382109020922</v>
      </c>
      <c r="BB36">
        <f t="shared" si="0"/>
        <v>639.64603348165303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1.6212405374945438</v>
      </c>
      <c r="L37">
        <v>275.75108780227498</v>
      </c>
      <c r="M37">
        <v>27.611289582377239</v>
      </c>
      <c r="N37">
        <v>36.238907588739295</v>
      </c>
      <c r="O37">
        <v>0</v>
      </c>
      <c r="P37">
        <v>35.669139202274138</v>
      </c>
      <c r="Q37">
        <v>2.0670759443339963</v>
      </c>
      <c r="R37">
        <v>5.8858555866523155</v>
      </c>
      <c r="S37">
        <v>3.7906255722639934</v>
      </c>
      <c r="T37">
        <v>0</v>
      </c>
      <c r="U37">
        <v>53.531185086551268</v>
      </c>
      <c r="V37">
        <v>2</v>
      </c>
      <c r="W37">
        <v>7.0003188228080928</v>
      </c>
      <c r="X37">
        <v>25</v>
      </c>
      <c r="Y37">
        <v>0</v>
      </c>
      <c r="Z37">
        <v>0</v>
      </c>
      <c r="AA37">
        <v>13.088088000000001</v>
      </c>
      <c r="AB37">
        <v>0</v>
      </c>
      <c r="AC37">
        <v>0</v>
      </c>
      <c r="AD37">
        <v>11.22633356</v>
      </c>
      <c r="AE37">
        <v>14.1704784</v>
      </c>
      <c r="AF37">
        <v>8.1674999999999986</v>
      </c>
      <c r="AG37">
        <v>5.47196208</v>
      </c>
      <c r="AH37">
        <v>46.922145399999991</v>
      </c>
      <c r="AI37">
        <v>13.669474000000001</v>
      </c>
      <c r="AJ37">
        <v>0</v>
      </c>
      <c r="AK37">
        <v>14.793399999999997</v>
      </c>
      <c r="AL37">
        <v>0</v>
      </c>
      <c r="AM37">
        <v>4.9079790476190466</v>
      </c>
      <c r="AN37">
        <v>0.68867999999999996</v>
      </c>
      <c r="AO37">
        <v>9.0199200000000008</v>
      </c>
      <c r="AP37">
        <v>3.5370971999999998</v>
      </c>
      <c r="AQ37">
        <v>13.917599999999998</v>
      </c>
      <c r="AR37">
        <v>15.0724704</v>
      </c>
      <c r="AS37">
        <v>9.6986229600000033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20.872384041539473</v>
      </c>
      <c r="BB37">
        <f t="shared" si="0"/>
        <v>639.64609273184942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1.6211793547795723</v>
      </c>
      <c r="L38">
        <v>275.75108780227498</v>
      </c>
      <c r="M38">
        <v>27.611289582377239</v>
      </c>
      <c r="N38">
        <v>36.238907588739295</v>
      </c>
      <c r="O38">
        <v>0</v>
      </c>
      <c r="P38">
        <v>35.669139202274138</v>
      </c>
      <c r="Q38">
        <v>2.0670759443339963</v>
      </c>
      <c r="R38">
        <v>5.8858555866523155</v>
      </c>
      <c r="S38">
        <v>3.7906255722639934</v>
      </c>
      <c r="T38">
        <v>0</v>
      </c>
      <c r="U38">
        <v>53.531185086551268</v>
      </c>
      <c r="V38">
        <v>2</v>
      </c>
      <c r="W38">
        <v>7.0003188228080928</v>
      </c>
      <c r="X38">
        <v>25</v>
      </c>
      <c r="Y38">
        <v>0</v>
      </c>
      <c r="Z38">
        <v>0</v>
      </c>
      <c r="AA38">
        <v>13.088088000000001</v>
      </c>
      <c r="AB38">
        <v>0</v>
      </c>
      <c r="AC38">
        <v>0</v>
      </c>
      <c r="AD38">
        <v>11.22633356</v>
      </c>
      <c r="AE38">
        <v>14.1704784</v>
      </c>
      <c r="AF38">
        <v>8.1674999999999986</v>
      </c>
      <c r="AG38">
        <v>5.47196208</v>
      </c>
      <c r="AH38">
        <v>46.922145399999991</v>
      </c>
      <c r="AI38">
        <v>13.669474000000001</v>
      </c>
      <c r="AJ38">
        <v>0</v>
      </c>
      <c r="AK38">
        <v>14.793399999999997</v>
      </c>
      <c r="AL38">
        <v>0</v>
      </c>
      <c r="AM38">
        <v>4.9079790476190466</v>
      </c>
      <c r="AN38">
        <v>0.68867999999999996</v>
      </c>
      <c r="AO38">
        <v>9.0199200000000008</v>
      </c>
      <c r="AP38">
        <v>3.5370971999999998</v>
      </c>
      <c r="AQ38">
        <v>13.917599999999998</v>
      </c>
      <c r="AR38">
        <v>15.0724704</v>
      </c>
      <c r="AS38">
        <v>9.6986229600000033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20.872382109020922</v>
      </c>
      <c r="BB38">
        <f t="shared" si="0"/>
        <v>639.64603348165303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1.6212130025316456</v>
      </c>
      <c r="L39">
        <v>275.75108780227498</v>
      </c>
      <c r="M39">
        <v>27.611289582377239</v>
      </c>
      <c r="N39">
        <v>36.238907588739295</v>
      </c>
      <c r="O39">
        <v>0</v>
      </c>
      <c r="P39">
        <v>35.669139202274138</v>
      </c>
      <c r="Q39">
        <v>2.0670759443339963</v>
      </c>
      <c r="R39">
        <v>5.8858555866523155</v>
      </c>
      <c r="S39">
        <v>3.7906255722639934</v>
      </c>
      <c r="T39">
        <v>0</v>
      </c>
      <c r="U39">
        <v>53.531185086551268</v>
      </c>
      <c r="V39">
        <v>2</v>
      </c>
      <c r="W39">
        <v>7.0003188228080928</v>
      </c>
      <c r="X39">
        <v>25</v>
      </c>
      <c r="Y39">
        <v>0</v>
      </c>
      <c r="Z39">
        <v>0</v>
      </c>
      <c r="AA39">
        <v>13.088088000000001</v>
      </c>
      <c r="AB39">
        <v>0</v>
      </c>
      <c r="AC39">
        <v>0</v>
      </c>
      <c r="AD39">
        <v>11.22633356</v>
      </c>
      <c r="AE39">
        <v>14.1704784</v>
      </c>
      <c r="AF39">
        <v>5.4450000000000003</v>
      </c>
      <c r="AG39">
        <v>5.47196208</v>
      </c>
      <c r="AH39">
        <v>46.922145399999991</v>
      </c>
      <c r="AI39">
        <v>13.669474000000001</v>
      </c>
      <c r="AJ39">
        <v>0</v>
      </c>
      <c r="AK39">
        <v>14.793399999999997</v>
      </c>
      <c r="AL39">
        <v>0</v>
      </c>
      <c r="AM39">
        <v>4.9079790476190466</v>
      </c>
      <c r="AN39">
        <v>0.68867999999999996</v>
      </c>
      <c r="AO39">
        <v>9.0199200000000008</v>
      </c>
      <c r="AP39">
        <v>3.5370971999999998</v>
      </c>
      <c r="AQ39">
        <v>13.917599999999998</v>
      </c>
      <c r="AR39">
        <v>15.0724704</v>
      </c>
      <c r="AS39">
        <v>9.6986229600000033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20.786352287085979</v>
      </c>
      <c r="BB39">
        <f t="shared" si="0"/>
        <v>637.00959695134009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1.6212933419766018</v>
      </c>
      <c r="L40">
        <v>275.75108780227498</v>
      </c>
      <c r="M40">
        <v>27.611289582377239</v>
      </c>
      <c r="N40">
        <v>36.238907588739295</v>
      </c>
      <c r="O40">
        <v>0</v>
      </c>
      <c r="P40">
        <v>35.669139202274138</v>
      </c>
      <c r="Q40">
        <v>2.0670759443339963</v>
      </c>
      <c r="R40">
        <v>5.8858555866523155</v>
      </c>
      <c r="S40">
        <v>3.7906255722639934</v>
      </c>
      <c r="T40">
        <v>0</v>
      </c>
      <c r="U40">
        <v>53.531185086551268</v>
      </c>
      <c r="V40">
        <v>2</v>
      </c>
      <c r="W40">
        <v>7.0003188228080928</v>
      </c>
      <c r="X40">
        <v>25</v>
      </c>
      <c r="Y40">
        <v>0</v>
      </c>
      <c r="Z40">
        <v>0</v>
      </c>
      <c r="AA40">
        <v>13.088088000000001</v>
      </c>
      <c r="AB40">
        <v>0</v>
      </c>
      <c r="AC40">
        <v>0</v>
      </c>
      <c r="AD40">
        <v>11.22633356</v>
      </c>
      <c r="AE40">
        <v>14.1704784</v>
      </c>
      <c r="AF40">
        <v>5.4450000000000003</v>
      </c>
      <c r="AG40">
        <v>5.47196208</v>
      </c>
      <c r="AH40">
        <v>46.922145399999991</v>
      </c>
      <c r="AI40">
        <v>13.669474000000001</v>
      </c>
      <c r="AJ40">
        <v>0</v>
      </c>
      <c r="AK40">
        <v>14.793399999999997</v>
      </c>
      <c r="AL40">
        <v>0</v>
      </c>
      <c r="AM40">
        <v>4.9079790476190466</v>
      </c>
      <c r="AN40">
        <v>0.68867999999999996</v>
      </c>
      <c r="AO40">
        <v>9.0199200000000008</v>
      </c>
      <c r="AP40">
        <v>3.5370971999999998</v>
      </c>
      <c r="AQ40">
        <v>13.917599999999998</v>
      </c>
      <c r="AR40">
        <v>15.0724704</v>
      </c>
      <c r="AS40">
        <v>9.6986229600000033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20.786354827100528</v>
      </c>
      <c r="BB40">
        <f t="shared" si="0"/>
        <v>637.00967475077039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1.6211704393648578</v>
      </c>
      <c r="L41">
        <v>275.75108780227498</v>
      </c>
      <c r="M41">
        <v>27.611289582377239</v>
      </c>
      <c r="N41">
        <v>36.238907588739295</v>
      </c>
      <c r="O41">
        <v>0</v>
      </c>
      <c r="P41">
        <v>35.669139202274138</v>
      </c>
      <c r="Q41">
        <v>2.0632819801980196</v>
      </c>
      <c r="R41">
        <v>6.8249348597957296</v>
      </c>
      <c r="S41">
        <v>4.1334671779141097</v>
      </c>
      <c r="T41">
        <v>0</v>
      </c>
      <c r="U41">
        <v>53.531185086551268</v>
      </c>
      <c r="V41">
        <v>2</v>
      </c>
      <c r="W41">
        <v>7.0003188228080928</v>
      </c>
      <c r="X41">
        <v>25</v>
      </c>
      <c r="Y41">
        <v>0</v>
      </c>
      <c r="Z41">
        <v>0</v>
      </c>
      <c r="AA41">
        <v>13.088088000000001</v>
      </c>
      <c r="AB41">
        <v>0</v>
      </c>
      <c r="AC41">
        <v>0</v>
      </c>
      <c r="AD41">
        <v>11.22633356</v>
      </c>
      <c r="AE41">
        <v>14.1704784</v>
      </c>
      <c r="AF41">
        <v>5.4450000000000003</v>
      </c>
      <c r="AG41">
        <v>5.47196208</v>
      </c>
      <c r="AH41">
        <v>46.922145399999991</v>
      </c>
      <c r="AI41">
        <v>13.669474000000001</v>
      </c>
      <c r="AJ41">
        <v>0</v>
      </c>
      <c r="AK41">
        <v>14.793399999999997</v>
      </c>
      <c r="AL41">
        <v>0</v>
      </c>
      <c r="AM41">
        <v>4.9079790476190466</v>
      </c>
      <c r="AN41">
        <v>0.68867999999999996</v>
      </c>
      <c r="AO41">
        <v>8.8395215999999994</v>
      </c>
      <c r="AP41">
        <v>3.5370971999999998</v>
      </c>
      <c r="AQ41">
        <v>13.917599999999998</v>
      </c>
      <c r="AR41">
        <v>15.0724704</v>
      </c>
      <c r="AS41">
        <v>9.6986229600000033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20.82103899911839</v>
      </c>
      <c r="BB41">
        <f t="shared" si="0"/>
        <v>638.07259619079855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1.6212513150684933</v>
      </c>
      <c r="L42">
        <v>275.75108780227498</v>
      </c>
      <c r="M42">
        <v>27.611289582377239</v>
      </c>
      <c r="N42">
        <v>36.238907588739295</v>
      </c>
      <c r="O42">
        <v>0</v>
      </c>
      <c r="P42">
        <v>35.669139202274138</v>
      </c>
      <c r="Q42">
        <v>2.0632819801980196</v>
      </c>
      <c r="R42">
        <v>6.8249348597957296</v>
      </c>
      <c r="S42">
        <v>4.1334671779141097</v>
      </c>
      <c r="T42">
        <v>0</v>
      </c>
      <c r="U42">
        <v>53.531185086551268</v>
      </c>
      <c r="V42">
        <v>2</v>
      </c>
      <c r="W42">
        <v>7.0003188228080928</v>
      </c>
      <c r="X42">
        <v>25</v>
      </c>
      <c r="Y42">
        <v>0</v>
      </c>
      <c r="Z42">
        <v>0</v>
      </c>
      <c r="AA42">
        <v>13.088088000000001</v>
      </c>
      <c r="AB42">
        <v>0</v>
      </c>
      <c r="AC42">
        <v>0</v>
      </c>
      <c r="AD42">
        <v>11.22633356</v>
      </c>
      <c r="AE42">
        <v>14.1704784</v>
      </c>
      <c r="AF42">
        <v>5.4450000000000003</v>
      </c>
      <c r="AG42">
        <v>5.47196208</v>
      </c>
      <c r="AH42">
        <v>46.922145399999991</v>
      </c>
      <c r="AI42">
        <v>13.669474000000001</v>
      </c>
      <c r="AJ42">
        <v>0</v>
      </c>
      <c r="AK42">
        <v>14.793399999999997</v>
      </c>
      <c r="AL42">
        <v>0</v>
      </c>
      <c r="AM42">
        <v>4.9079790476190466</v>
      </c>
      <c r="AN42">
        <v>0.68867999999999996</v>
      </c>
      <c r="AO42">
        <v>8.8395215999999994</v>
      </c>
      <c r="AP42">
        <v>3.5370971999999998</v>
      </c>
      <c r="AQ42">
        <v>13.917599999999998</v>
      </c>
      <c r="AR42">
        <v>15.0724704</v>
      </c>
      <c r="AS42">
        <v>9.6986229600000033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20.821041564861535</v>
      </c>
      <c r="BB42">
        <f t="shared" si="0"/>
        <v>638.07267450075904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1.6212007243936486</v>
      </c>
      <c r="L43">
        <v>275.75108780227498</v>
      </c>
      <c r="M43">
        <v>27.611289582377239</v>
      </c>
      <c r="N43">
        <v>36.238907588739295</v>
      </c>
      <c r="O43">
        <v>0</v>
      </c>
      <c r="P43">
        <v>35.669139202274138</v>
      </c>
      <c r="Q43">
        <v>2.0654936254980081</v>
      </c>
      <c r="R43">
        <v>6.7726673451824126</v>
      </c>
      <c r="S43">
        <v>4.1089062775636078</v>
      </c>
      <c r="T43">
        <v>0</v>
      </c>
      <c r="U43">
        <v>53.531185086551268</v>
      </c>
      <c r="V43">
        <v>2</v>
      </c>
      <c r="W43">
        <v>7.0003188228080928</v>
      </c>
      <c r="X43">
        <v>25</v>
      </c>
      <c r="Y43">
        <v>0</v>
      </c>
      <c r="Z43">
        <v>0</v>
      </c>
      <c r="AA43">
        <v>13.088088000000001</v>
      </c>
      <c r="AB43">
        <v>0</v>
      </c>
      <c r="AC43">
        <v>0</v>
      </c>
      <c r="AD43">
        <v>11.22633356</v>
      </c>
      <c r="AE43">
        <v>14.1704784</v>
      </c>
      <c r="AF43">
        <v>1.9662500000000001</v>
      </c>
      <c r="AG43">
        <v>5.47196208</v>
      </c>
      <c r="AH43">
        <v>46.922145399999991</v>
      </c>
      <c r="AI43">
        <v>13.669474000000001</v>
      </c>
      <c r="AJ43">
        <v>0</v>
      </c>
      <c r="AK43">
        <v>14.910189999999998</v>
      </c>
      <c r="AL43">
        <v>0</v>
      </c>
      <c r="AM43">
        <v>4.9079790476190466</v>
      </c>
      <c r="AN43">
        <v>0.68867999999999996</v>
      </c>
      <c r="AO43">
        <v>8.8395215999999994</v>
      </c>
      <c r="AP43">
        <v>3.5370971999999998</v>
      </c>
      <c r="AQ43">
        <v>13.917599999999998</v>
      </c>
      <c r="AR43">
        <v>15.0724704</v>
      </c>
      <c r="AS43">
        <v>9.6986229600000033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20.712443909759553</v>
      </c>
      <c r="BB43">
        <f t="shared" si="0"/>
        <v>634.74464479552205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1.6211804249323911</v>
      </c>
      <c r="L44">
        <v>275.75108780227498</v>
      </c>
      <c r="M44">
        <v>27.611289582377239</v>
      </c>
      <c r="N44">
        <v>36.238907588739295</v>
      </c>
      <c r="O44">
        <v>0</v>
      </c>
      <c r="P44">
        <v>35.669139202274138</v>
      </c>
      <c r="Q44">
        <v>2.0654936254980081</v>
      </c>
      <c r="R44">
        <v>6.7726673451824126</v>
      </c>
      <c r="S44">
        <v>4.1089062775636078</v>
      </c>
      <c r="T44">
        <v>0</v>
      </c>
      <c r="U44">
        <v>53.531185086551268</v>
      </c>
      <c r="V44">
        <v>2</v>
      </c>
      <c r="W44">
        <v>6.999252517985612</v>
      </c>
      <c r="X44">
        <v>25.003248748748284</v>
      </c>
      <c r="Y44">
        <v>0</v>
      </c>
      <c r="Z44">
        <v>0</v>
      </c>
      <c r="AA44">
        <v>13.088088000000001</v>
      </c>
      <c r="AB44">
        <v>0</v>
      </c>
      <c r="AC44">
        <v>0</v>
      </c>
      <c r="AD44">
        <v>11.22633356</v>
      </c>
      <c r="AE44">
        <v>14.1704784</v>
      </c>
      <c r="AF44">
        <v>1.9662500000000001</v>
      </c>
      <c r="AG44">
        <v>5.47196208</v>
      </c>
      <c r="AH44">
        <v>46.922145399999991</v>
      </c>
      <c r="AI44">
        <v>13.669474000000001</v>
      </c>
      <c r="AJ44">
        <v>0</v>
      </c>
      <c r="AK44">
        <v>14.910189999999998</v>
      </c>
      <c r="AL44">
        <v>0</v>
      </c>
      <c r="AM44">
        <v>4.9079790476190466</v>
      </c>
      <c r="AN44">
        <v>0.68867999999999996</v>
      </c>
      <c r="AO44">
        <v>8.8395215999999994</v>
      </c>
      <c r="AP44">
        <v>3.5370971999999998</v>
      </c>
      <c r="AQ44">
        <v>13.917599999999998</v>
      </c>
      <c r="AR44">
        <v>15.0724704</v>
      </c>
      <c r="AS44">
        <v>9.6986229600000033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20.712512117411212</v>
      </c>
      <c r="BB44">
        <f t="shared" si="0"/>
        <v>634.74673873233507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1.6212007243936486</v>
      </c>
      <c r="L45">
        <v>275.75108780227498</v>
      </c>
      <c r="M45">
        <v>27.611289582377239</v>
      </c>
      <c r="N45">
        <v>36.238907588739295</v>
      </c>
      <c r="O45">
        <v>0</v>
      </c>
      <c r="P45">
        <v>35.669139202274138</v>
      </c>
      <c r="Q45">
        <v>2.0654936254980081</v>
      </c>
      <c r="R45">
        <v>6.7726673451824126</v>
      </c>
      <c r="S45">
        <v>4.1089062775636078</v>
      </c>
      <c r="T45">
        <v>0</v>
      </c>
      <c r="U45">
        <v>53.531185086551268</v>
      </c>
      <c r="V45">
        <v>2</v>
      </c>
      <c r="W45">
        <v>6.999252517985612</v>
      </c>
      <c r="X45">
        <v>25.003275873899046</v>
      </c>
      <c r="Y45">
        <v>0</v>
      </c>
      <c r="Z45">
        <v>0</v>
      </c>
      <c r="AA45">
        <v>13.088088000000001</v>
      </c>
      <c r="AB45">
        <v>0</v>
      </c>
      <c r="AC45">
        <v>0</v>
      </c>
      <c r="AD45">
        <v>11.22633356</v>
      </c>
      <c r="AE45">
        <v>14.1704784</v>
      </c>
      <c r="AF45">
        <v>1.9662500000000001</v>
      </c>
      <c r="AG45">
        <v>5.47196208</v>
      </c>
      <c r="AH45">
        <v>46.922145399999991</v>
      </c>
      <c r="AI45">
        <v>13.669474000000001</v>
      </c>
      <c r="AJ45">
        <v>0</v>
      </c>
      <c r="AK45">
        <v>14.988049999999999</v>
      </c>
      <c r="AL45">
        <v>0</v>
      </c>
      <c r="AM45">
        <v>4.9079790476190466</v>
      </c>
      <c r="AN45">
        <v>0.68867999999999996</v>
      </c>
      <c r="AO45">
        <v>8.8395215999999994</v>
      </c>
      <c r="AP45">
        <v>3.5370971999999998</v>
      </c>
      <c r="AQ45">
        <v>13.917599999999998</v>
      </c>
      <c r="AR45">
        <v>15.0724704</v>
      </c>
      <c r="AS45">
        <v>9.6986229600000033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20.714973960007331</v>
      </c>
      <c r="BB45">
        <f t="shared" si="0"/>
        <v>634.82218431435092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1.6211804249323911</v>
      </c>
      <c r="L46">
        <v>275.75108780227498</v>
      </c>
      <c r="M46">
        <v>27.611289582377239</v>
      </c>
      <c r="N46">
        <v>36.238907588739295</v>
      </c>
      <c r="O46">
        <v>0</v>
      </c>
      <c r="P46">
        <v>35.669139202274138</v>
      </c>
      <c r="Q46">
        <v>2.0654936254980081</v>
      </c>
      <c r="R46">
        <v>6.7726673451824126</v>
      </c>
      <c r="S46">
        <v>4.1089062775636078</v>
      </c>
      <c r="T46">
        <v>0</v>
      </c>
      <c r="U46">
        <v>53.531185086551268</v>
      </c>
      <c r="V46">
        <v>2</v>
      </c>
      <c r="W46">
        <v>6.999252517985612</v>
      </c>
      <c r="X46">
        <v>25.003275873899046</v>
      </c>
      <c r="Y46">
        <v>0</v>
      </c>
      <c r="Z46">
        <v>0</v>
      </c>
      <c r="AA46">
        <v>13.088088000000001</v>
      </c>
      <c r="AB46">
        <v>0</v>
      </c>
      <c r="AC46">
        <v>0</v>
      </c>
      <c r="AD46">
        <v>11.22633356</v>
      </c>
      <c r="AE46">
        <v>14.1704784</v>
      </c>
      <c r="AF46">
        <v>1.9662500000000001</v>
      </c>
      <c r="AG46">
        <v>5.47196208</v>
      </c>
      <c r="AH46">
        <v>46.922145399999991</v>
      </c>
      <c r="AI46">
        <v>13.669474000000001</v>
      </c>
      <c r="AJ46">
        <v>0</v>
      </c>
      <c r="AK46">
        <v>14.988049999999999</v>
      </c>
      <c r="AL46">
        <v>0</v>
      </c>
      <c r="AM46">
        <v>4.9079790476190466</v>
      </c>
      <c r="AN46">
        <v>0.68867999999999996</v>
      </c>
      <c r="AO46">
        <v>8.8395215999999994</v>
      </c>
      <c r="AP46">
        <v>3.5370971999999998</v>
      </c>
      <c r="AQ46">
        <v>13.917599999999998</v>
      </c>
      <c r="AR46">
        <v>15.0724704</v>
      </c>
      <c r="AS46">
        <v>9.6986229600000033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20.714973325798045</v>
      </c>
      <c r="BB46">
        <f t="shared" si="0"/>
        <v>634.82216464909902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275.75108780227498</v>
      </c>
      <c r="M47">
        <v>27.611289582377239</v>
      </c>
      <c r="N47">
        <v>36.238907588739295</v>
      </c>
      <c r="O47">
        <v>0</v>
      </c>
      <c r="P47">
        <v>35.669139202274138</v>
      </c>
      <c r="Q47">
        <v>2.0021056953642384</v>
      </c>
      <c r="R47">
        <v>2.9958594208980274</v>
      </c>
      <c r="S47">
        <v>2.0016922567835871</v>
      </c>
      <c r="T47">
        <v>0</v>
      </c>
      <c r="U47">
        <v>53.531185086551268</v>
      </c>
      <c r="V47">
        <v>2.0039929302325583</v>
      </c>
      <c r="W47">
        <v>6.999252517985612</v>
      </c>
      <c r="X47">
        <v>25.003275873899046</v>
      </c>
      <c r="Y47">
        <v>0</v>
      </c>
      <c r="Z47">
        <v>0</v>
      </c>
      <c r="AA47">
        <v>13.088088000000001</v>
      </c>
      <c r="AB47">
        <v>0</v>
      </c>
      <c r="AC47">
        <v>0</v>
      </c>
      <c r="AD47">
        <v>11.22633356</v>
      </c>
      <c r="AE47">
        <v>14.1704784</v>
      </c>
      <c r="AF47">
        <v>1.9662500000000001</v>
      </c>
      <c r="AG47">
        <v>5.47196208</v>
      </c>
      <c r="AH47">
        <v>46.922145399999991</v>
      </c>
      <c r="AI47">
        <v>9.763910000000001</v>
      </c>
      <c r="AJ47">
        <v>0</v>
      </c>
      <c r="AK47">
        <v>15.104840000000001</v>
      </c>
      <c r="AL47">
        <v>0</v>
      </c>
      <c r="AM47">
        <v>4.9079790476190466</v>
      </c>
      <c r="AN47">
        <v>0.68867999999999996</v>
      </c>
      <c r="AO47">
        <v>8.8395215999999994</v>
      </c>
      <c r="AP47">
        <v>3.5370971999999998</v>
      </c>
      <c r="AQ47">
        <v>13.917599999999998</v>
      </c>
      <c r="AR47">
        <v>15.0724704</v>
      </c>
      <c r="AS47">
        <v>9.6986229600000033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20.356207202047482</v>
      </c>
      <c r="BB47">
        <f t="shared" si="0"/>
        <v>623.82755940295158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275.75108780227498</v>
      </c>
      <c r="M48">
        <v>27.611289582377239</v>
      </c>
      <c r="N48">
        <v>36.238907588739295</v>
      </c>
      <c r="O48">
        <v>0</v>
      </c>
      <c r="P48">
        <v>35.669139202274138</v>
      </c>
      <c r="Q48">
        <v>2.0021056953642384</v>
      </c>
      <c r="R48">
        <v>2.9958594208980274</v>
      </c>
      <c r="S48">
        <v>2.0016922567835871</v>
      </c>
      <c r="T48">
        <v>0</v>
      </c>
      <c r="U48">
        <v>53.531185086551268</v>
      </c>
      <c r="V48">
        <v>2.0039929302325583</v>
      </c>
      <c r="W48">
        <v>6.999252517985612</v>
      </c>
      <c r="X48">
        <v>25.003275873899046</v>
      </c>
      <c r="Y48">
        <v>0</v>
      </c>
      <c r="Z48">
        <v>0</v>
      </c>
      <c r="AA48">
        <v>13.088088000000001</v>
      </c>
      <c r="AB48">
        <v>0</v>
      </c>
      <c r="AC48">
        <v>0</v>
      </c>
      <c r="AD48">
        <v>11.22633356</v>
      </c>
      <c r="AE48">
        <v>14.1704784</v>
      </c>
      <c r="AF48">
        <v>1.9662500000000001</v>
      </c>
      <c r="AG48">
        <v>5.47196208</v>
      </c>
      <c r="AH48">
        <v>46.922145399999991</v>
      </c>
      <c r="AI48">
        <v>9.763910000000001</v>
      </c>
      <c r="AJ48">
        <v>0</v>
      </c>
      <c r="AK48">
        <v>15.104840000000001</v>
      </c>
      <c r="AL48">
        <v>0</v>
      </c>
      <c r="AM48">
        <v>4.9079790476190466</v>
      </c>
      <c r="AN48">
        <v>0.68867999999999996</v>
      </c>
      <c r="AO48">
        <v>8.8395215999999994</v>
      </c>
      <c r="AP48">
        <v>3.5370971999999998</v>
      </c>
      <c r="AQ48">
        <v>13.917599999999998</v>
      </c>
      <c r="AR48">
        <v>15.0724704</v>
      </c>
      <c r="AS48">
        <v>9.6986229600000033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20.356207202047482</v>
      </c>
      <c r="BB48">
        <f t="shared" si="0"/>
        <v>623.82755940295158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275.75108780227498</v>
      </c>
      <c r="M49">
        <v>27.611289582377239</v>
      </c>
      <c r="N49">
        <v>36.238907588739295</v>
      </c>
      <c r="O49">
        <v>0</v>
      </c>
      <c r="P49">
        <v>35.669139202274138</v>
      </c>
      <c r="Q49">
        <v>2.0021056953642384</v>
      </c>
      <c r="R49">
        <v>2.9958594208980274</v>
      </c>
      <c r="S49">
        <v>2.0016922567835871</v>
      </c>
      <c r="T49">
        <v>0</v>
      </c>
      <c r="U49">
        <v>53.531185086551268</v>
      </c>
      <c r="V49">
        <v>2.0039929302325583</v>
      </c>
      <c r="W49">
        <v>6.999252517985612</v>
      </c>
      <c r="X49">
        <v>25.003275873899046</v>
      </c>
      <c r="Y49">
        <v>0</v>
      </c>
      <c r="Z49">
        <v>0</v>
      </c>
      <c r="AA49">
        <v>13.088088000000001</v>
      </c>
      <c r="AB49">
        <v>0</v>
      </c>
      <c r="AC49">
        <v>0</v>
      </c>
      <c r="AD49">
        <v>11.22633356</v>
      </c>
      <c r="AE49">
        <v>14.1704784</v>
      </c>
      <c r="AF49">
        <v>1.9662500000000001</v>
      </c>
      <c r="AG49">
        <v>5.47196208</v>
      </c>
      <c r="AH49">
        <v>46.922145399999991</v>
      </c>
      <c r="AI49">
        <v>9.763910000000001</v>
      </c>
      <c r="AJ49">
        <v>0</v>
      </c>
      <c r="AK49">
        <v>15.182699999999999</v>
      </c>
      <c r="AL49">
        <v>0</v>
      </c>
      <c r="AM49">
        <v>4.9079790476190466</v>
      </c>
      <c r="AN49">
        <v>0.68867999999999996</v>
      </c>
      <c r="AO49">
        <v>8.8395215999999994</v>
      </c>
      <c r="AP49">
        <v>3.5370971999999998</v>
      </c>
      <c r="AQ49">
        <v>13.917599999999998</v>
      </c>
      <c r="AR49">
        <v>15.0724704</v>
      </c>
      <c r="AS49">
        <v>9.6986229600000033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20.358667553505324</v>
      </c>
      <c r="BB49">
        <f t="shared" si="0"/>
        <v>623.90295905149367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275.75108780227498</v>
      </c>
      <c r="M50">
        <v>27.611289582377239</v>
      </c>
      <c r="N50">
        <v>36.238907588739295</v>
      </c>
      <c r="O50">
        <v>0</v>
      </c>
      <c r="P50">
        <v>35.669139202274138</v>
      </c>
      <c r="Q50">
        <v>2.0021056953642384</v>
      </c>
      <c r="R50">
        <v>2.9958594208980274</v>
      </c>
      <c r="S50">
        <v>2.0016922567835871</v>
      </c>
      <c r="T50">
        <v>0</v>
      </c>
      <c r="U50">
        <v>53.531185086551268</v>
      </c>
      <c r="V50">
        <v>2.0039929302325583</v>
      </c>
      <c r="W50">
        <v>6.999252517985612</v>
      </c>
      <c r="X50">
        <v>25.000719526597067</v>
      </c>
      <c r="Y50">
        <v>0</v>
      </c>
      <c r="Z50">
        <v>0</v>
      </c>
      <c r="AA50">
        <v>13.088088000000001</v>
      </c>
      <c r="AB50">
        <v>0</v>
      </c>
      <c r="AC50">
        <v>0</v>
      </c>
      <c r="AD50">
        <v>11.22633356</v>
      </c>
      <c r="AE50">
        <v>14.1704784</v>
      </c>
      <c r="AF50">
        <v>1.9662500000000001</v>
      </c>
      <c r="AG50">
        <v>5.47196208</v>
      </c>
      <c r="AH50">
        <v>46.922145399999991</v>
      </c>
      <c r="AI50">
        <v>9.763910000000001</v>
      </c>
      <c r="AJ50">
        <v>0</v>
      </c>
      <c r="AK50">
        <v>15.182699999999999</v>
      </c>
      <c r="AL50">
        <v>0</v>
      </c>
      <c r="AM50">
        <v>4.9079790476190466</v>
      </c>
      <c r="AN50">
        <v>0.68867999999999996</v>
      </c>
      <c r="AO50">
        <v>8.8395215999999994</v>
      </c>
      <c r="AP50">
        <v>3.5370971999999998</v>
      </c>
      <c r="AQ50">
        <v>13.917599999999998</v>
      </c>
      <c r="AR50">
        <v>15.0724704</v>
      </c>
      <c r="AS50">
        <v>9.6986229600000033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20.358586779184787</v>
      </c>
      <c r="BB50">
        <f t="shared" si="0"/>
        <v>623.90048347851223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275.40553348523707</v>
      </c>
      <c r="M51">
        <v>27.611289582377239</v>
      </c>
      <c r="N51">
        <v>36.238907588739295</v>
      </c>
      <c r="O51">
        <v>0</v>
      </c>
      <c r="P51">
        <v>35.891977760127091</v>
      </c>
      <c r="Q51">
        <v>2.0021056953642384</v>
      </c>
      <c r="R51">
        <v>4.6265060946372234</v>
      </c>
      <c r="S51">
        <v>2.0016922567835871</v>
      </c>
      <c r="T51">
        <v>0</v>
      </c>
      <c r="U51">
        <v>53.531185086551268</v>
      </c>
      <c r="V51">
        <v>6.3592747663551403</v>
      </c>
      <c r="W51">
        <v>13.781368506056529</v>
      </c>
      <c r="X51">
        <v>45.26215966497783</v>
      </c>
      <c r="Y51">
        <v>0</v>
      </c>
      <c r="Z51">
        <v>0</v>
      </c>
      <c r="AA51">
        <v>13.088088000000001</v>
      </c>
      <c r="AB51">
        <v>0</v>
      </c>
      <c r="AC51">
        <v>0</v>
      </c>
      <c r="AD51">
        <v>11.22633356</v>
      </c>
      <c r="AE51">
        <v>14.1704784</v>
      </c>
      <c r="AF51">
        <v>1.9662500000000001</v>
      </c>
      <c r="AG51">
        <v>5.47196208</v>
      </c>
      <c r="AH51">
        <v>46.922145399999991</v>
      </c>
      <c r="AI51">
        <v>9.763910000000001</v>
      </c>
      <c r="AJ51">
        <v>0</v>
      </c>
      <c r="AK51">
        <v>15.299489999999997</v>
      </c>
      <c r="AL51">
        <v>0</v>
      </c>
      <c r="AM51">
        <v>4.9079790476190466</v>
      </c>
      <c r="AN51">
        <v>0.68867999999999996</v>
      </c>
      <c r="AO51">
        <v>8.8395215999999994</v>
      </c>
      <c r="AP51">
        <v>3.5370971999999998</v>
      </c>
      <c r="AQ51">
        <v>13.917599999999998</v>
      </c>
      <c r="AR51">
        <v>15.0724704</v>
      </c>
      <c r="AS51">
        <v>9.6986229600000033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21.402131530201597</v>
      </c>
      <c r="BB51">
        <f t="shared" si="0"/>
        <v>655.88049760462388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275.40553348523707</v>
      </c>
      <c r="M52">
        <v>27.611289582377239</v>
      </c>
      <c r="N52">
        <v>36.238907588739295</v>
      </c>
      <c r="O52">
        <v>0</v>
      </c>
      <c r="P52">
        <v>35.891977760127091</v>
      </c>
      <c r="Q52">
        <v>2.0021056953642384</v>
      </c>
      <c r="R52">
        <v>3.995989480048368</v>
      </c>
      <c r="S52">
        <v>2.0016922567835871</v>
      </c>
      <c r="T52">
        <v>0</v>
      </c>
      <c r="U52">
        <v>53.531185086551268</v>
      </c>
      <c r="V52">
        <v>6.3592747663551403</v>
      </c>
      <c r="W52">
        <v>13.781368506056529</v>
      </c>
      <c r="X52">
        <v>45.26215966497783</v>
      </c>
      <c r="Y52">
        <v>0</v>
      </c>
      <c r="Z52">
        <v>0</v>
      </c>
      <c r="AA52">
        <v>13.088088000000001</v>
      </c>
      <c r="AB52">
        <v>0</v>
      </c>
      <c r="AC52">
        <v>0</v>
      </c>
      <c r="AD52">
        <v>11.22633356</v>
      </c>
      <c r="AE52">
        <v>14.1704784</v>
      </c>
      <c r="AF52">
        <v>1.9662500000000001</v>
      </c>
      <c r="AG52">
        <v>5.47196208</v>
      </c>
      <c r="AH52">
        <v>46.922145399999991</v>
      </c>
      <c r="AI52">
        <v>9.763910000000001</v>
      </c>
      <c r="AJ52">
        <v>0</v>
      </c>
      <c r="AK52">
        <v>15.299489999999997</v>
      </c>
      <c r="AL52">
        <v>0</v>
      </c>
      <c r="AM52">
        <v>4.9079790476190466</v>
      </c>
      <c r="AN52">
        <v>0.68867999999999996</v>
      </c>
      <c r="AO52">
        <v>8.8395215999999994</v>
      </c>
      <c r="AP52">
        <v>3.5370971999999998</v>
      </c>
      <c r="AQ52">
        <v>13.917599999999998</v>
      </c>
      <c r="AR52">
        <v>15.0724704</v>
      </c>
      <c r="AS52">
        <v>9.6986229600000033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21.382207145332114</v>
      </c>
      <c r="BB52">
        <f t="shared" si="0"/>
        <v>655.26990537490462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275.40553348523707</v>
      </c>
      <c r="M53">
        <v>27.611289582377239</v>
      </c>
      <c r="N53">
        <v>36.238907588739295</v>
      </c>
      <c r="O53">
        <v>0</v>
      </c>
      <c r="P53">
        <v>35.891977760127091</v>
      </c>
      <c r="Q53">
        <v>2.0034375809935199</v>
      </c>
      <c r="R53">
        <v>3.9962627899783483</v>
      </c>
      <c r="S53">
        <v>2.0035411704834609</v>
      </c>
      <c r="T53">
        <v>0</v>
      </c>
      <c r="U53">
        <v>53.531185086551268</v>
      </c>
      <c r="V53">
        <v>6.3625710014947678</v>
      </c>
      <c r="W53">
        <v>13.774853333333333</v>
      </c>
      <c r="X53">
        <v>45.26215966497783</v>
      </c>
      <c r="Y53">
        <v>0</v>
      </c>
      <c r="Z53">
        <v>0</v>
      </c>
      <c r="AA53">
        <v>13.088088000000001</v>
      </c>
      <c r="AB53">
        <v>0</v>
      </c>
      <c r="AC53">
        <v>0</v>
      </c>
      <c r="AD53">
        <v>11.22633356</v>
      </c>
      <c r="AE53">
        <v>14.1704784</v>
      </c>
      <c r="AF53">
        <v>1.9662500000000001</v>
      </c>
      <c r="AG53">
        <v>5.47196208</v>
      </c>
      <c r="AH53">
        <v>46.922145399999991</v>
      </c>
      <c r="AI53">
        <v>9.763910000000001</v>
      </c>
      <c r="AJ53">
        <v>0</v>
      </c>
      <c r="AK53">
        <v>15.377349999999998</v>
      </c>
      <c r="AL53">
        <v>0</v>
      </c>
      <c r="AM53">
        <v>4.9079790476190466</v>
      </c>
      <c r="AN53">
        <v>0.68867999999999996</v>
      </c>
      <c r="AO53">
        <v>8.8395215999999994</v>
      </c>
      <c r="AP53">
        <v>3.5370971999999998</v>
      </c>
      <c r="AQ53">
        <v>13.917599999999998</v>
      </c>
      <c r="AR53">
        <v>15.0724704</v>
      </c>
      <c r="AS53">
        <v>9.6986229600000033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21.384674921946253</v>
      </c>
      <c r="BB53">
        <f t="shared" si="0"/>
        <v>655.34553276996598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275.40553348523707</v>
      </c>
      <c r="M54">
        <v>27.611289582377239</v>
      </c>
      <c r="N54">
        <v>36.238907588739295</v>
      </c>
      <c r="O54">
        <v>0</v>
      </c>
      <c r="P54">
        <v>35.891977760127091</v>
      </c>
      <c r="Q54">
        <v>2.0034375809935199</v>
      </c>
      <c r="R54">
        <v>3.9962627899783483</v>
      </c>
      <c r="S54">
        <v>2.0035411704834609</v>
      </c>
      <c r="T54">
        <v>0</v>
      </c>
      <c r="U54">
        <v>53.531185086551268</v>
      </c>
      <c r="V54">
        <v>6.3625710014947678</v>
      </c>
      <c r="W54">
        <v>13.774853333333333</v>
      </c>
      <c r="X54">
        <v>45.26215966497783</v>
      </c>
      <c r="Y54">
        <v>0</v>
      </c>
      <c r="Z54">
        <v>0</v>
      </c>
      <c r="AA54">
        <v>13.088088000000001</v>
      </c>
      <c r="AB54">
        <v>0</v>
      </c>
      <c r="AC54">
        <v>0</v>
      </c>
      <c r="AD54">
        <v>11.22633356</v>
      </c>
      <c r="AE54">
        <v>14.1704784</v>
      </c>
      <c r="AF54">
        <v>1.9662500000000001</v>
      </c>
      <c r="AG54">
        <v>5.47196208</v>
      </c>
      <c r="AH54">
        <v>46.922145399999991</v>
      </c>
      <c r="AI54">
        <v>9.763910000000001</v>
      </c>
      <c r="AJ54">
        <v>0</v>
      </c>
      <c r="AK54">
        <v>15.377349999999998</v>
      </c>
      <c r="AL54">
        <v>0</v>
      </c>
      <c r="AM54">
        <v>4.9079790476190466</v>
      </c>
      <c r="AN54">
        <v>0.68867999999999996</v>
      </c>
      <c r="AO54">
        <v>8.8395215999999994</v>
      </c>
      <c r="AP54">
        <v>3.5370971999999998</v>
      </c>
      <c r="AQ54">
        <v>13.917599999999998</v>
      </c>
      <c r="AR54">
        <v>15.0724704</v>
      </c>
      <c r="AS54">
        <v>9.6986229600000033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21.384674921946253</v>
      </c>
      <c r="BB54">
        <f t="shared" si="0"/>
        <v>655.34553276996598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275.40553348523707</v>
      </c>
      <c r="M55">
        <v>27.611289582377239</v>
      </c>
      <c r="N55">
        <v>36.238907588739295</v>
      </c>
      <c r="O55">
        <v>0</v>
      </c>
      <c r="P55">
        <v>35.891977760127091</v>
      </c>
      <c r="Q55">
        <v>2.0034375809935199</v>
      </c>
      <c r="R55">
        <v>3.9962627899783483</v>
      </c>
      <c r="S55">
        <v>2.0035411704834609</v>
      </c>
      <c r="T55">
        <v>0</v>
      </c>
      <c r="U55">
        <v>53.531185086551268</v>
      </c>
      <c r="V55">
        <v>2.0036466876971608</v>
      </c>
      <c r="W55">
        <v>7.0018875710804211</v>
      </c>
      <c r="X55">
        <v>24.999889556962028</v>
      </c>
      <c r="Y55">
        <v>0</v>
      </c>
      <c r="Z55">
        <v>0</v>
      </c>
      <c r="AA55">
        <v>13.088088000000001</v>
      </c>
      <c r="AB55">
        <v>0</v>
      </c>
      <c r="AC55">
        <v>0</v>
      </c>
      <c r="AD55">
        <v>11.22633356</v>
      </c>
      <c r="AE55">
        <v>14.1704784</v>
      </c>
      <c r="AF55">
        <v>5.4450000000000003</v>
      </c>
      <c r="AG55">
        <v>5.47196208</v>
      </c>
      <c r="AH55">
        <v>46.922145399999991</v>
      </c>
      <c r="AI55">
        <v>5.8583459999999992</v>
      </c>
      <c r="AJ55">
        <v>0</v>
      </c>
      <c r="AK55">
        <v>15.49414</v>
      </c>
      <c r="AL55">
        <v>0</v>
      </c>
      <c r="AM55">
        <v>4.9079790476190466</v>
      </c>
      <c r="AN55">
        <v>0.68867999999999996</v>
      </c>
      <c r="AO55">
        <v>8.8395215999999994</v>
      </c>
      <c r="AP55">
        <v>3.5370971999999998</v>
      </c>
      <c r="AQ55">
        <v>13.917599999999998</v>
      </c>
      <c r="AR55">
        <v>15.0724704</v>
      </c>
      <c r="AS55">
        <v>9.6986229600000033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20.382822668578381</v>
      </c>
      <c r="BB55">
        <f t="shared" si="0"/>
        <v>624.64320083926759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275.40553348523707</v>
      </c>
      <c r="M56">
        <v>27.611289582377239</v>
      </c>
      <c r="N56">
        <v>36.238907588739295</v>
      </c>
      <c r="O56">
        <v>0</v>
      </c>
      <c r="P56">
        <v>35.891977760127091</v>
      </c>
      <c r="Q56">
        <v>2.0034375809935199</v>
      </c>
      <c r="R56">
        <v>3.9962627899783483</v>
      </c>
      <c r="S56">
        <v>2.0035411704834609</v>
      </c>
      <c r="T56">
        <v>0</v>
      </c>
      <c r="U56">
        <v>53.531185086551268</v>
      </c>
      <c r="V56">
        <v>2.0036466876971608</v>
      </c>
      <c r="W56">
        <v>7.0018875710804211</v>
      </c>
      <c r="X56">
        <v>24.999889556962028</v>
      </c>
      <c r="Y56">
        <v>0</v>
      </c>
      <c r="Z56">
        <v>0</v>
      </c>
      <c r="AA56">
        <v>13.088088000000001</v>
      </c>
      <c r="AB56">
        <v>0</v>
      </c>
      <c r="AC56">
        <v>0</v>
      </c>
      <c r="AD56">
        <v>11.22633356</v>
      </c>
      <c r="AE56">
        <v>14.1704784</v>
      </c>
      <c r="AF56">
        <v>5.4450000000000003</v>
      </c>
      <c r="AG56">
        <v>5.47196208</v>
      </c>
      <c r="AH56">
        <v>46.922145399999991</v>
      </c>
      <c r="AI56">
        <v>5.8583459999999992</v>
      </c>
      <c r="AJ56">
        <v>0</v>
      </c>
      <c r="AK56">
        <v>15.49414</v>
      </c>
      <c r="AL56">
        <v>0</v>
      </c>
      <c r="AM56">
        <v>4.9079790476190466</v>
      </c>
      <c r="AN56">
        <v>0.68867999999999996</v>
      </c>
      <c r="AO56">
        <v>8.8395215999999994</v>
      </c>
      <c r="AP56">
        <v>3.5370971999999998</v>
      </c>
      <c r="AQ56">
        <v>13.917599999999998</v>
      </c>
      <c r="AR56">
        <v>15.0724704</v>
      </c>
      <c r="AS56">
        <v>9.6986229600000033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20.382822668578381</v>
      </c>
      <c r="BB56">
        <f t="shared" si="0"/>
        <v>624.64320083926759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275.40553348523707</v>
      </c>
      <c r="M57">
        <v>27.611289582377239</v>
      </c>
      <c r="N57">
        <v>36.238907588739295</v>
      </c>
      <c r="O57">
        <v>0</v>
      </c>
      <c r="P57">
        <v>35.891977760127091</v>
      </c>
      <c r="Q57">
        <v>2.0034375809935199</v>
      </c>
      <c r="R57">
        <v>3.9962627899783483</v>
      </c>
      <c r="S57">
        <v>2.0035411704834609</v>
      </c>
      <c r="T57">
        <v>0</v>
      </c>
      <c r="U57">
        <v>53.531185086551268</v>
      </c>
      <c r="V57">
        <v>2.0036466876971608</v>
      </c>
      <c r="W57">
        <v>7.0018875710804211</v>
      </c>
      <c r="X57">
        <v>24.999889556962028</v>
      </c>
      <c r="Y57">
        <v>0</v>
      </c>
      <c r="Z57">
        <v>0</v>
      </c>
      <c r="AA57">
        <v>13.088088000000001</v>
      </c>
      <c r="AB57">
        <v>0</v>
      </c>
      <c r="AC57">
        <v>0</v>
      </c>
      <c r="AD57">
        <v>11.22633356</v>
      </c>
      <c r="AE57">
        <v>14.1704784</v>
      </c>
      <c r="AF57">
        <v>8.7724999999999991</v>
      </c>
      <c r="AG57">
        <v>5.47196208</v>
      </c>
      <c r="AH57">
        <v>46.922145399999991</v>
      </c>
      <c r="AI57">
        <v>5.8583459999999992</v>
      </c>
      <c r="AJ57">
        <v>0</v>
      </c>
      <c r="AK57">
        <v>15.571999999999997</v>
      </c>
      <c r="AL57">
        <v>0</v>
      </c>
      <c r="AM57">
        <v>4.9079790476190466</v>
      </c>
      <c r="AN57">
        <v>0.68867999999999996</v>
      </c>
      <c r="AO57">
        <v>8.8395215999999994</v>
      </c>
      <c r="AP57">
        <v>3.5370971999999998</v>
      </c>
      <c r="AQ57">
        <v>13.917599999999998</v>
      </c>
      <c r="AR57">
        <v>15.0724704</v>
      </c>
      <c r="AS57">
        <v>9.6986229600000033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20.490431835959146</v>
      </c>
      <c r="BB57">
        <f t="shared" si="0"/>
        <v>627.94095167188675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275.40553348523707</v>
      </c>
      <c r="M58">
        <v>27.611289582377239</v>
      </c>
      <c r="N58">
        <v>36.238907588739295</v>
      </c>
      <c r="O58">
        <v>0</v>
      </c>
      <c r="P58">
        <v>35.891977760127091</v>
      </c>
      <c r="Q58">
        <v>2.0034375809935199</v>
      </c>
      <c r="R58">
        <v>3.9962627899783483</v>
      </c>
      <c r="S58">
        <v>2.0035411704834609</v>
      </c>
      <c r="T58">
        <v>0</v>
      </c>
      <c r="U58">
        <v>53.531185086551268</v>
      </c>
      <c r="V58">
        <v>2.0036466876971608</v>
      </c>
      <c r="W58">
        <v>7.0018875710804211</v>
      </c>
      <c r="X58">
        <v>24.999889556962028</v>
      </c>
      <c r="Y58">
        <v>0</v>
      </c>
      <c r="Z58">
        <v>0</v>
      </c>
      <c r="AA58">
        <v>13.088088000000001</v>
      </c>
      <c r="AB58">
        <v>0</v>
      </c>
      <c r="AC58">
        <v>0</v>
      </c>
      <c r="AD58">
        <v>11.22633356</v>
      </c>
      <c r="AE58">
        <v>14.1704784</v>
      </c>
      <c r="AF58">
        <v>8.7724999999999991</v>
      </c>
      <c r="AG58">
        <v>5.47196208</v>
      </c>
      <c r="AH58">
        <v>46.922145399999991</v>
      </c>
      <c r="AI58">
        <v>5.8583459999999992</v>
      </c>
      <c r="AJ58">
        <v>0</v>
      </c>
      <c r="AK58">
        <v>15.571999999999997</v>
      </c>
      <c r="AL58">
        <v>0</v>
      </c>
      <c r="AM58">
        <v>4.9079790476190466</v>
      </c>
      <c r="AN58">
        <v>0.68867999999999996</v>
      </c>
      <c r="AO58">
        <v>8.8395215999999994</v>
      </c>
      <c r="AP58">
        <v>3.5370971999999998</v>
      </c>
      <c r="AQ58">
        <v>13.917599999999998</v>
      </c>
      <c r="AR58">
        <v>15.0724704</v>
      </c>
      <c r="AS58">
        <v>9.6986229600000033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20.490431835959146</v>
      </c>
      <c r="BB58">
        <f t="shared" si="0"/>
        <v>627.94095167188675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275.40553348523707</v>
      </c>
      <c r="M59">
        <v>27.611289582377239</v>
      </c>
      <c r="N59">
        <v>36.238907588739295</v>
      </c>
      <c r="O59">
        <v>0</v>
      </c>
      <c r="P59">
        <v>35.891977760127091</v>
      </c>
      <c r="Q59">
        <v>2.0034375809935199</v>
      </c>
      <c r="R59">
        <v>3.9962627899783483</v>
      </c>
      <c r="S59">
        <v>2.0035411704834609</v>
      </c>
      <c r="T59">
        <v>0</v>
      </c>
      <c r="U59">
        <v>53.531185086551268</v>
      </c>
      <c r="V59">
        <v>6.3625710014947678</v>
      </c>
      <c r="W59">
        <v>13.774853333333333</v>
      </c>
      <c r="X59">
        <v>45.26215966497783</v>
      </c>
      <c r="Y59">
        <v>0</v>
      </c>
      <c r="Z59">
        <v>0</v>
      </c>
      <c r="AA59">
        <v>13.088088000000001</v>
      </c>
      <c r="AB59">
        <v>0</v>
      </c>
      <c r="AC59">
        <v>8.9164694944000011</v>
      </c>
      <c r="AD59">
        <v>11.22633356</v>
      </c>
      <c r="AE59">
        <v>14.1704784</v>
      </c>
      <c r="AF59">
        <v>8.7724999999999991</v>
      </c>
      <c r="AG59">
        <v>5.47196208</v>
      </c>
      <c r="AH59">
        <v>46.922145399999991</v>
      </c>
      <c r="AI59">
        <v>5.8583459999999992</v>
      </c>
      <c r="AJ59">
        <v>0</v>
      </c>
      <c r="AK59">
        <v>15.571999999999997</v>
      </c>
      <c r="AL59">
        <v>0</v>
      </c>
      <c r="AM59">
        <v>4.9079790476190466</v>
      </c>
      <c r="AN59">
        <v>0.68867999999999996</v>
      </c>
      <c r="AO59">
        <v>8.8395215999999994</v>
      </c>
      <c r="AP59">
        <v>3.5370971999999998</v>
      </c>
      <c r="AQ59">
        <v>13.917599999999998</v>
      </c>
      <c r="AR59">
        <v>15.0724704</v>
      </c>
      <c r="AS59">
        <v>9.6986229600000033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21.764247996190857</v>
      </c>
      <c r="BB59">
        <f t="shared" si="0"/>
        <v>666.97776519012143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275.40553348523707</v>
      </c>
      <c r="M60">
        <v>27.611289582377239</v>
      </c>
      <c r="N60">
        <v>36.238907588739295</v>
      </c>
      <c r="O60">
        <v>0</v>
      </c>
      <c r="P60">
        <v>35.891977760127091</v>
      </c>
      <c r="Q60">
        <v>3.3545411542100281</v>
      </c>
      <c r="R60">
        <v>13.008165124208475</v>
      </c>
      <c r="S60">
        <v>8.1017710207274138</v>
      </c>
      <c r="T60">
        <v>0</v>
      </c>
      <c r="U60">
        <v>53.531185086551268</v>
      </c>
      <c r="V60">
        <v>6.3625710014947678</v>
      </c>
      <c r="W60">
        <v>13.774853333333333</v>
      </c>
      <c r="X60">
        <v>45.26215966497783</v>
      </c>
      <c r="Y60">
        <v>0</v>
      </c>
      <c r="Z60">
        <v>0</v>
      </c>
      <c r="AA60">
        <v>13.088088000000001</v>
      </c>
      <c r="AB60">
        <v>0</v>
      </c>
      <c r="AC60">
        <v>8.9164694944000011</v>
      </c>
      <c r="AD60">
        <v>11.22633356</v>
      </c>
      <c r="AE60">
        <v>14.1704784</v>
      </c>
      <c r="AF60">
        <v>8.7724999999999991</v>
      </c>
      <c r="AG60">
        <v>5.47196208</v>
      </c>
      <c r="AH60">
        <v>46.922145399999991</v>
      </c>
      <c r="AI60">
        <v>5.8583459999999992</v>
      </c>
      <c r="AJ60">
        <v>0</v>
      </c>
      <c r="AK60">
        <v>15.571999999999997</v>
      </c>
      <c r="AL60">
        <v>0</v>
      </c>
      <c r="AM60">
        <v>4.9079790476190466</v>
      </c>
      <c r="AN60">
        <v>0.68867999999999996</v>
      </c>
      <c r="AO60">
        <v>8.8395215999999994</v>
      </c>
      <c r="AP60">
        <v>3.5370971999999998</v>
      </c>
      <c r="AQ60">
        <v>13.917599999999998</v>
      </c>
      <c r="AR60">
        <v>15.0724704</v>
      </c>
      <c r="AS60">
        <v>9.6986229600000033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22.284422986476851</v>
      </c>
      <c r="BB60">
        <f t="shared" si="0"/>
        <v>682.91882595752588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275.66017207119381</v>
      </c>
      <c r="M61">
        <v>27.611289582377239</v>
      </c>
      <c r="N61">
        <v>36.238907588739295</v>
      </c>
      <c r="O61">
        <v>0</v>
      </c>
      <c r="P61">
        <v>35.891977760127091</v>
      </c>
      <c r="Q61">
        <v>3.3545411542100281</v>
      </c>
      <c r="R61">
        <v>13.008165124208475</v>
      </c>
      <c r="S61">
        <v>8.1017710207274138</v>
      </c>
      <c r="T61">
        <v>0</v>
      </c>
      <c r="U61">
        <v>53.531185086551268</v>
      </c>
      <c r="V61">
        <v>6.3625710014947678</v>
      </c>
      <c r="W61">
        <v>13.774853333333333</v>
      </c>
      <c r="X61">
        <v>45.26215966497783</v>
      </c>
      <c r="Y61">
        <v>0</v>
      </c>
      <c r="Z61">
        <v>0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11.808732000000003</v>
      </c>
      <c r="AF61">
        <v>8.7724999999999991</v>
      </c>
      <c r="AG61">
        <v>5.47196208</v>
      </c>
      <c r="AH61">
        <v>46.922145399999991</v>
      </c>
      <c r="AI61">
        <v>5.8583459999999992</v>
      </c>
      <c r="AJ61">
        <v>0</v>
      </c>
      <c r="AK61">
        <v>15.571999999999997</v>
      </c>
      <c r="AL61">
        <v>0</v>
      </c>
      <c r="AM61">
        <v>4.9079790476190466</v>
      </c>
      <c r="AN61">
        <v>0.68867999999999996</v>
      </c>
      <c r="AO61">
        <v>8.8395215999999994</v>
      </c>
      <c r="AP61">
        <v>3.5370971999999998</v>
      </c>
      <c r="AQ61">
        <v>13.917599999999998</v>
      </c>
      <c r="AR61">
        <v>15.0724704</v>
      </c>
      <c r="AS61">
        <v>9.6986229600000033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22.600883903796589</v>
      </c>
      <c r="BB61">
        <f t="shared" si="0"/>
        <v>692.61696204216298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275.66017207119381</v>
      </c>
      <c r="M62">
        <v>27.611289582377239</v>
      </c>
      <c r="N62">
        <v>36.238907588739295</v>
      </c>
      <c r="O62">
        <v>0</v>
      </c>
      <c r="P62">
        <v>35.891977760127091</v>
      </c>
      <c r="Q62">
        <v>3.3545411542100281</v>
      </c>
      <c r="R62">
        <v>13.008165124208475</v>
      </c>
      <c r="S62">
        <v>8.1017710207274138</v>
      </c>
      <c r="T62">
        <v>0</v>
      </c>
      <c r="U62">
        <v>53.531185086551268</v>
      </c>
      <c r="V62">
        <v>6.3625710014947678</v>
      </c>
      <c r="W62">
        <v>13.774853333333333</v>
      </c>
      <c r="X62">
        <v>45.26215966497783</v>
      </c>
      <c r="Y62">
        <v>0</v>
      </c>
      <c r="Z62">
        <v>0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11.808732000000003</v>
      </c>
      <c r="AF62">
        <v>8.7724999999999991</v>
      </c>
      <c r="AG62">
        <v>5.47196208</v>
      </c>
      <c r="AH62">
        <v>46.922145399999991</v>
      </c>
      <c r="AI62">
        <v>5.8583459999999992</v>
      </c>
      <c r="AJ62">
        <v>0</v>
      </c>
      <c r="AK62">
        <v>15.571999999999997</v>
      </c>
      <c r="AL62">
        <v>0</v>
      </c>
      <c r="AM62">
        <v>4.9079790476190466</v>
      </c>
      <c r="AN62">
        <v>0.68867999999999996</v>
      </c>
      <c r="AO62">
        <v>8.8395215999999994</v>
      </c>
      <c r="AP62">
        <v>3.5370971999999998</v>
      </c>
      <c r="AQ62">
        <v>13.917599999999998</v>
      </c>
      <c r="AR62">
        <v>15.0724704</v>
      </c>
      <c r="AS62">
        <v>9.6986229600000033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22.600883903796589</v>
      </c>
      <c r="BB62">
        <f t="shared" si="0"/>
        <v>692.61696204216298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2.9533158585665005</v>
      </c>
      <c r="L63">
        <v>275.9597452987316</v>
      </c>
      <c r="M63">
        <v>27.611289582377239</v>
      </c>
      <c r="N63">
        <v>36.238907588739295</v>
      </c>
      <c r="O63">
        <v>0</v>
      </c>
      <c r="P63">
        <v>35.891977760127091</v>
      </c>
      <c r="Q63">
        <v>3.3545411542100281</v>
      </c>
      <c r="R63">
        <v>13.008165124208475</v>
      </c>
      <c r="S63">
        <v>8.1017710207274138</v>
      </c>
      <c r="T63">
        <v>0</v>
      </c>
      <c r="U63">
        <v>53.531185086551268</v>
      </c>
      <c r="V63">
        <v>6.3625710014947678</v>
      </c>
      <c r="W63">
        <v>13.774853333333333</v>
      </c>
      <c r="X63">
        <v>45.26215966497783</v>
      </c>
      <c r="Y63">
        <v>0</v>
      </c>
      <c r="Z63">
        <v>0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11.808732000000003</v>
      </c>
      <c r="AF63">
        <v>8.7724999999999991</v>
      </c>
      <c r="AG63">
        <v>5.47196208</v>
      </c>
      <c r="AH63">
        <v>46.922145399999991</v>
      </c>
      <c r="AI63">
        <v>5.8583459999999992</v>
      </c>
      <c r="AJ63">
        <v>0</v>
      </c>
      <c r="AK63">
        <v>15.571999999999997</v>
      </c>
      <c r="AL63">
        <v>0</v>
      </c>
      <c r="AM63">
        <v>4.9079790476190466</v>
      </c>
      <c r="AN63">
        <v>0.68867999999999996</v>
      </c>
      <c r="AO63">
        <v>8.8395215999999994</v>
      </c>
      <c r="AP63">
        <v>3.5370971999999998</v>
      </c>
      <c r="AQ63">
        <v>13.917599999999998</v>
      </c>
      <c r="AR63">
        <v>15.0724704</v>
      </c>
      <c r="AS63">
        <v>9.6986229600000033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22.7036749558327</v>
      </c>
      <c r="BB63">
        <f t="shared" si="0"/>
        <v>695.76706007623102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2.9533158585665005</v>
      </c>
      <c r="L64">
        <v>275.9597452987316</v>
      </c>
      <c r="M64">
        <v>27.611289582377239</v>
      </c>
      <c r="N64">
        <v>36.238907588739295</v>
      </c>
      <c r="O64">
        <v>0</v>
      </c>
      <c r="P64">
        <v>35.891977760127091</v>
      </c>
      <c r="Q64">
        <v>3.3545411542100281</v>
      </c>
      <c r="R64">
        <v>13.008165124208475</v>
      </c>
      <c r="S64">
        <v>8.1017710207274138</v>
      </c>
      <c r="T64">
        <v>0</v>
      </c>
      <c r="U64">
        <v>53.531185086551268</v>
      </c>
      <c r="V64">
        <v>6.3625710014947678</v>
      </c>
      <c r="W64">
        <v>13.774853333333333</v>
      </c>
      <c r="X64">
        <v>45.26215966497783</v>
      </c>
      <c r="Y64">
        <v>0</v>
      </c>
      <c r="Z64">
        <v>0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11.808732000000003</v>
      </c>
      <c r="AF64">
        <v>8.7724999999999991</v>
      </c>
      <c r="AG64">
        <v>5.47196208</v>
      </c>
      <c r="AH64">
        <v>46.922145399999991</v>
      </c>
      <c r="AI64">
        <v>5.8583459999999992</v>
      </c>
      <c r="AJ64">
        <v>0</v>
      </c>
      <c r="AK64">
        <v>15.571999999999997</v>
      </c>
      <c r="AL64">
        <v>0</v>
      </c>
      <c r="AM64">
        <v>4.9079790476190466</v>
      </c>
      <c r="AN64">
        <v>0.68867999999999996</v>
      </c>
      <c r="AO64">
        <v>8.8395215999999994</v>
      </c>
      <c r="AP64">
        <v>3.5370971999999998</v>
      </c>
      <c r="AQ64">
        <v>14.690799999999999</v>
      </c>
      <c r="AR64">
        <v>15.0724704</v>
      </c>
      <c r="AS64">
        <v>9.6986229600000033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22.728108075832697</v>
      </c>
      <c r="BB64">
        <f t="shared" si="0"/>
        <v>696.51582695623108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2.9533158585665005</v>
      </c>
      <c r="L65">
        <v>275.75108780227498</v>
      </c>
      <c r="M65">
        <v>27.611289582377239</v>
      </c>
      <c r="N65">
        <v>36.238907588739295</v>
      </c>
      <c r="O65">
        <v>0</v>
      </c>
      <c r="P65">
        <v>35.891977760127091</v>
      </c>
      <c r="Q65">
        <v>3.3545411542100281</v>
      </c>
      <c r="R65">
        <v>13.008165124208475</v>
      </c>
      <c r="S65">
        <v>8.1017710207274138</v>
      </c>
      <c r="T65">
        <v>0</v>
      </c>
      <c r="U65">
        <v>53.531185086551268</v>
      </c>
      <c r="V65">
        <v>6.3625710014947678</v>
      </c>
      <c r="W65">
        <v>13.774853333333333</v>
      </c>
      <c r="X65">
        <v>45.26215966497783</v>
      </c>
      <c r="Y65">
        <v>0</v>
      </c>
      <c r="Z65">
        <v>0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11.808732000000003</v>
      </c>
      <c r="AF65">
        <v>8.7724999999999991</v>
      </c>
      <c r="AG65">
        <v>5.47196208</v>
      </c>
      <c r="AH65">
        <v>46.922145399999991</v>
      </c>
      <c r="AI65">
        <v>5.8583459999999992</v>
      </c>
      <c r="AJ65">
        <v>0</v>
      </c>
      <c r="AK65">
        <v>15.571999999999997</v>
      </c>
      <c r="AL65">
        <v>0</v>
      </c>
      <c r="AM65">
        <v>4.9079790476190466</v>
      </c>
      <c r="AN65">
        <v>0.68867999999999996</v>
      </c>
      <c r="AO65">
        <v>8.8395215999999994</v>
      </c>
      <c r="AP65">
        <v>3.5370971999999998</v>
      </c>
      <c r="AQ65">
        <v>14.690799999999999</v>
      </c>
      <c r="AR65">
        <v>15.0724704</v>
      </c>
      <c r="AS65">
        <v>9.6986229600000033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22.721515052139953</v>
      </c>
      <c r="BB65">
        <f t="shared" si="0"/>
        <v>696.31376248346714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2.9533158585665005</v>
      </c>
      <c r="L66">
        <v>275.75108780227498</v>
      </c>
      <c r="M66">
        <v>27.611289582377239</v>
      </c>
      <c r="N66">
        <v>36.238907588739295</v>
      </c>
      <c r="O66">
        <v>0</v>
      </c>
      <c r="P66">
        <v>35.891977760127091</v>
      </c>
      <c r="Q66">
        <v>3.3545411542100281</v>
      </c>
      <c r="R66">
        <v>13.008165124208475</v>
      </c>
      <c r="S66">
        <v>8.1017710207274138</v>
      </c>
      <c r="T66">
        <v>0</v>
      </c>
      <c r="U66">
        <v>53.531185086551268</v>
      </c>
      <c r="V66">
        <v>6.3625710014947678</v>
      </c>
      <c r="W66">
        <v>13.774853333333333</v>
      </c>
      <c r="X66">
        <v>45.26215966497783</v>
      </c>
      <c r="Y66">
        <v>0</v>
      </c>
      <c r="Z66">
        <v>0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11.808732000000003</v>
      </c>
      <c r="AF66">
        <v>8.7724999999999991</v>
      </c>
      <c r="AG66">
        <v>5.47196208</v>
      </c>
      <c r="AH66">
        <v>46.922145399999991</v>
      </c>
      <c r="AI66">
        <v>5.8583459999999992</v>
      </c>
      <c r="AJ66">
        <v>0</v>
      </c>
      <c r="AK66">
        <v>15.571999999999997</v>
      </c>
      <c r="AL66">
        <v>0</v>
      </c>
      <c r="AM66">
        <v>4.9079790476190466</v>
      </c>
      <c r="AN66">
        <v>0.68867999999999996</v>
      </c>
      <c r="AO66">
        <v>8.8395215999999994</v>
      </c>
      <c r="AP66">
        <v>3.5370971999999998</v>
      </c>
      <c r="AQ66">
        <v>14.690799999999999</v>
      </c>
      <c r="AR66">
        <v>15.0724704</v>
      </c>
      <c r="AS66">
        <v>9.6986229600000033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22.721515052139953</v>
      </c>
      <c r="BB66">
        <f t="shared" si="0"/>
        <v>696.31376248346714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2.9533158585665005</v>
      </c>
      <c r="L67">
        <v>269.99619565217392</v>
      </c>
      <c r="M67">
        <v>27.611289582377239</v>
      </c>
      <c r="N67">
        <v>36.238907588739295</v>
      </c>
      <c r="O67">
        <v>0</v>
      </c>
      <c r="P67">
        <v>35.891977760127091</v>
      </c>
      <c r="Q67">
        <v>3.3545411542100281</v>
      </c>
      <c r="R67">
        <v>13.008165124208475</v>
      </c>
      <c r="S67">
        <v>8.1017710207274138</v>
      </c>
      <c r="T67">
        <v>0</v>
      </c>
      <c r="U67">
        <v>53.531185086551268</v>
      </c>
      <c r="V67">
        <v>6.3625710014947678</v>
      </c>
      <c r="W67">
        <v>13.774853333333333</v>
      </c>
      <c r="X67">
        <v>45.26215966497783</v>
      </c>
      <c r="Y67">
        <v>0</v>
      </c>
      <c r="Z67">
        <v>0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11.808732000000003</v>
      </c>
      <c r="AF67">
        <v>8.7724999999999991</v>
      </c>
      <c r="AG67">
        <v>5.47196208</v>
      </c>
      <c r="AH67">
        <v>46.922145399999991</v>
      </c>
      <c r="AI67">
        <v>9.763910000000001</v>
      </c>
      <c r="AJ67">
        <v>0</v>
      </c>
      <c r="AK67">
        <v>15.571999999999997</v>
      </c>
      <c r="AL67">
        <v>0</v>
      </c>
      <c r="AM67">
        <v>4.9079790476190466</v>
      </c>
      <c r="AN67">
        <v>0.68867999999999996</v>
      </c>
      <c r="AO67">
        <v>8.8395215999999994</v>
      </c>
      <c r="AP67">
        <v>3.5370971999999998</v>
      </c>
      <c r="AQ67">
        <v>19.098039999999997</v>
      </c>
      <c r="AR67">
        <v>15.0724704</v>
      </c>
      <c r="AS67">
        <v>9.6986229600000033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22.802344741364653</v>
      </c>
      <c r="BB67">
        <f t="shared" si="0"/>
        <v>698.79084464414132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2.9533158585665005</v>
      </c>
      <c r="L68">
        <v>269.99619565217392</v>
      </c>
      <c r="M68">
        <v>27.611289582377239</v>
      </c>
      <c r="N68">
        <v>36.238907588739295</v>
      </c>
      <c r="O68">
        <v>0</v>
      </c>
      <c r="P68">
        <v>35.891977760127091</v>
      </c>
      <c r="Q68">
        <v>3.3545411542100281</v>
      </c>
      <c r="R68">
        <v>13.008165124208475</v>
      </c>
      <c r="S68">
        <v>8.1017710207274138</v>
      </c>
      <c r="T68">
        <v>0</v>
      </c>
      <c r="U68">
        <v>53.531185086551268</v>
      </c>
      <c r="V68">
        <v>6.3625710014947678</v>
      </c>
      <c r="W68">
        <v>13.774853333333333</v>
      </c>
      <c r="X68">
        <v>45.26215966497783</v>
      </c>
      <c r="Y68">
        <v>0</v>
      </c>
      <c r="Z68">
        <v>0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11.808732000000003</v>
      </c>
      <c r="AF68">
        <v>8.7724999999999991</v>
      </c>
      <c r="AG68">
        <v>5.47196208</v>
      </c>
      <c r="AH68">
        <v>46.922145399999991</v>
      </c>
      <c r="AI68">
        <v>9.763910000000001</v>
      </c>
      <c r="AJ68">
        <v>0</v>
      </c>
      <c r="AK68">
        <v>15.571999999999997</v>
      </c>
      <c r="AL68">
        <v>0</v>
      </c>
      <c r="AM68">
        <v>4.9079790476190466</v>
      </c>
      <c r="AN68">
        <v>0.68867999999999996</v>
      </c>
      <c r="AO68">
        <v>8.8395215999999994</v>
      </c>
      <c r="AP68">
        <v>3.5370971999999998</v>
      </c>
      <c r="AQ68">
        <v>19.098039999999997</v>
      </c>
      <c r="AR68">
        <v>15.0724704</v>
      </c>
      <c r="AS68">
        <v>9.6986229600000033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22.802344741364653</v>
      </c>
      <c r="BB68">
        <f t="shared" ref="BB68:BB99" si="1">SUM(B68:AZ68)-BA68</f>
        <v>698.79084464414132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2.9533158585665005</v>
      </c>
      <c r="L69">
        <v>269.99619565217392</v>
      </c>
      <c r="M69">
        <v>27.611289582377239</v>
      </c>
      <c r="N69">
        <v>36.238907588739295</v>
      </c>
      <c r="O69">
        <v>0</v>
      </c>
      <c r="P69">
        <v>35.891977760127091</v>
      </c>
      <c r="Q69">
        <v>3.3545411542100281</v>
      </c>
      <c r="R69">
        <v>13.008165124208475</v>
      </c>
      <c r="S69">
        <v>8.1017710207274138</v>
      </c>
      <c r="T69">
        <v>0</v>
      </c>
      <c r="U69">
        <v>53.531185086551268</v>
      </c>
      <c r="V69">
        <v>6.3625710014947678</v>
      </c>
      <c r="W69">
        <v>13.774853333333333</v>
      </c>
      <c r="X69">
        <v>45.26215966497783</v>
      </c>
      <c r="Y69">
        <v>0</v>
      </c>
      <c r="Z69">
        <v>0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10.116147079999999</v>
      </c>
      <c r="AF69">
        <v>8.7724999999999991</v>
      </c>
      <c r="AG69">
        <v>5.47196208</v>
      </c>
      <c r="AH69">
        <v>46.922145399999991</v>
      </c>
      <c r="AI69">
        <v>9.763910000000001</v>
      </c>
      <c r="AJ69">
        <v>0</v>
      </c>
      <c r="AK69">
        <v>15.571999999999997</v>
      </c>
      <c r="AL69">
        <v>0</v>
      </c>
      <c r="AM69">
        <v>4.9079790476190466</v>
      </c>
      <c r="AN69">
        <v>0.68867999999999996</v>
      </c>
      <c r="AO69">
        <v>8.8395215999999994</v>
      </c>
      <c r="AP69">
        <v>3.5370971999999998</v>
      </c>
      <c r="AQ69">
        <v>19.098039999999997</v>
      </c>
      <c r="AR69">
        <v>15.0724704</v>
      </c>
      <c r="AS69">
        <v>9.6986229600000033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22.748859070164652</v>
      </c>
      <c r="BB69">
        <f t="shared" si="1"/>
        <v>697.15174539534144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2.9533158585665005</v>
      </c>
      <c r="L70">
        <v>269.99619565217392</v>
      </c>
      <c r="M70">
        <v>27.611289582377239</v>
      </c>
      <c r="N70">
        <v>36.238907588739295</v>
      </c>
      <c r="O70">
        <v>0</v>
      </c>
      <c r="P70">
        <v>35.891977760127091</v>
      </c>
      <c r="Q70">
        <v>3.3545411542100281</v>
      </c>
      <c r="R70">
        <v>13.008165124208475</v>
      </c>
      <c r="S70">
        <v>8.1017710207274138</v>
      </c>
      <c r="T70">
        <v>0</v>
      </c>
      <c r="U70">
        <v>53.531185086551268</v>
      </c>
      <c r="V70">
        <v>6.3625710014947678</v>
      </c>
      <c r="W70">
        <v>13.774853333333333</v>
      </c>
      <c r="X70">
        <v>45.26215966497783</v>
      </c>
      <c r="Y70">
        <v>0</v>
      </c>
      <c r="Z70">
        <v>0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10.116147079999999</v>
      </c>
      <c r="AF70">
        <v>8.7724999999999991</v>
      </c>
      <c r="AG70">
        <v>5.47196208</v>
      </c>
      <c r="AH70">
        <v>46.922145399999991</v>
      </c>
      <c r="AI70">
        <v>9.763910000000001</v>
      </c>
      <c r="AJ70">
        <v>0</v>
      </c>
      <c r="AK70">
        <v>15.571999999999997</v>
      </c>
      <c r="AL70">
        <v>0</v>
      </c>
      <c r="AM70">
        <v>4.9079790476190466</v>
      </c>
      <c r="AN70">
        <v>0.68867999999999996</v>
      </c>
      <c r="AO70">
        <v>8.8395215999999994</v>
      </c>
      <c r="AP70">
        <v>3.5370971999999998</v>
      </c>
      <c r="AQ70">
        <v>19.098039999999997</v>
      </c>
      <c r="AR70">
        <v>15.0724704</v>
      </c>
      <c r="AS70">
        <v>9.6986229600000033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22.748859070164652</v>
      </c>
      <c r="BB70">
        <f t="shared" si="1"/>
        <v>697.15174539534144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2.9533158585665005</v>
      </c>
      <c r="L71">
        <v>269.99619565217392</v>
      </c>
      <c r="M71">
        <v>27.611289582377239</v>
      </c>
      <c r="N71">
        <v>36.238907588739295</v>
      </c>
      <c r="O71">
        <v>0</v>
      </c>
      <c r="P71">
        <v>35.891977760127091</v>
      </c>
      <c r="Q71">
        <v>3.3545411542100281</v>
      </c>
      <c r="R71">
        <v>13.008165124208475</v>
      </c>
      <c r="S71">
        <v>8.1017710207274138</v>
      </c>
      <c r="T71">
        <v>0</v>
      </c>
      <c r="U71">
        <v>53.531185086551268</v>
      </c>
      <c r="V71">
        <v>6.3625710014947678</v>
      </c>
      <c r="W71">
        <v>13.774853333333333</v>
      </c>
      <c r="X71">
        <v>45.26215966497783</v>
      </c>
      <c r="Y71">
        <v>0</v>
      </c>
      <c r="Z71">
        <v>0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10.116147079999999</v>
      </c>
      <c r="AF71">
        <v>8.7724999999999991</v>
      </c>
      <c r="AG71">
        <v>5.47196208</v>
      </c>
      <c r="AH71">
        <v>46.922145399999991</v>
      </c>
      <c r="AI71">
        <v>12.8883612</v>
      </c>
      <c r="AJ71">
        <v>0</v>
      </c>
      <c r="AK71">
        <v>15.571999999999997</v>
      </c>
      <c r="AL71">
        <v>0</v>
      </c>
      <c r="AM71">
        <v>4.9079790476190466</v>
      </c>
      <c r="AN71">
        <v>0.68867999999999996</v>
      </c>
      <c r="AO71">
        <v>8.8395215999999994</v>
      </c>
      <c r="AP71">
        <v>3.5370971999999998</v>
      </c>
      <c r="AQ71">
        <v>19.098039999999997</v>
      </c>
      <c r="AR71">
        <v>15.0724704</v>
      </c>
      <c r="AS71">
        <v>9.6986229600000033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22.847591605364652</v>
      </c>
      <c r="BB71">
        <f t="shared" si="1"/>
        <v>700.17746406014135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2.9533158585665005</v>
      </c>
      <c r="L72">
        <v>269.9978062402854</v>
      </c>
      <c r="M72">
        <v>27.611289582377239</v>
      </c>
      <c r="N72">
        <v>36.238907588739295</v>
      </c>
      <c r="O72">
        <v>0</v>
      </c>
      <c r="P72">
        <v>35.891977760127091</v>
      </c>
      <c r="Q72">
        <v>3.3545411542100281</v>
      </c>
      <c r="R72">
        <v>13.008165124208475</v>
      </c>
      <c r="S72">
        <v>8.1017710207274138</v>
      </c>
      <c r="T72">
        <v>0</v>
      </c>
      <c r="U72">
        <v>53.531185086551268</v>
      </c>
      <c r="V72">
        <v>6.3625710014947678</v>
      </c>
      <c r="W72">
        <v>13.774853333333333</v>
      </c>
      <c r="X72">
        <v>45.26215966497783</v>
      </c>
      <c r="Y72">
        <v>0</v>
      </c>
      <c r="Z72">
        <v>0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10.116147079999999</v>
      </c>
      <c r="AF72">
        <v>8.7724999999999991</v>
      </c>
      <c r="AG72">
        <v>5.47196208</v>
      </c>
      <c r="AH72">
        <v>46.922145399999991</v>
      </c>
      <c r="AI72">
        <v>12.8883612</v>
      </c>
      <c r="AJ72">
        <v>0</v>
      </c>
      <c r="AK72">
        <v>15.571999999999997</v>
      </c>
      <c r="AL72">
        <v>0</v>
      </c>
      <c r="AM72">
        <v>4.9079790476190466</v>
      </c>
      <c r="AN72">
        <v>0.68867999999999996</v>
      </c>
      <c r="AO72">
        <v>8.8395215999999994</v>
      </c>
      <c r="AP72">
        <v>3.5370971999999998</v>
      </c>
      <c r="AQ72">
        <v>19.098039999999997</v>
      </c>
      <c r="AR72">
        <v>15.0724704</v>
      </c>
      <c r="AS72">
        <v>9.6986229600000033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22.84764281974925</v>
      </c>
      <c r="BB72">
        <f t="shared" si="1"/>
        <v>700.17902343386834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2.9533158585665005</v>
      </c>
      <c r="L73">
        <v>269.9978062402854</v>
      </c>
      <c r="M73">
        <v>27.611289582377239</v>
      </c>
      <c r="N73">
        <v>36.238907588739295</v>
      </c>
      <c r="O73">
        <v>0</v>
      </c>
      <c r="P73">
        <v>35.891977760127091</v>
      </c>
      <c r="Q73">
        <v>3.3545411542100281</v>
      </c>
      <c r="R73">
        <v>13.008165124208475</v>
      </c>
      <c r="S73">
        <v>8.1017710207274138</v>
      </c>
      <c r="T73">
        <v>0</v>
      </c>
      <c r="U73">
        <v>53.531185086551268</v>
      </c>
      <c r="V73">
        <v>6.3625710014947678</v>
      </c>
      <c r="W73">
        <v>13.774853333333333</v>
      </c>
      <c r="X73">
        <v>45.26215966497783</v>
      </c>
      <c r="Y73">
        <v>0</v>
      </c>
      <c r="Z73">
        <v>0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10.116147079999999</v>
      </c>
      <c r="AF73">
        <v>8.7724999999999991</v>
      </c>
      <c r="AG73">
        <v>5.47196208</v>
      </c>
      <c r="AH73">
        <v>46.922145399999991</v>
      </c>
      <c r="AI73">
        <v>10.545022800000002</v>
      </c>
      <c r="AJ73">
        <v>0</v>
      </c>
      <c r="AK73">
        <v>15.571999999999997</v>
      </c>
      <c r="AL73">
        <v>0</v>
      </c>
      <c r="AM73">
        <v>4.9079790476190466</v>
      </c>
      <c r="AN73">
        <v>0.68867999999999996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9.6986229600000033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22.773593571749249</v>
      </c>
      <c r="BB73">
        <f t="shared" si="1"/>
        <v>697.90973428186828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2.9533158585665005</v>
      </c>
      <c r="L74">
        <v>269.9978062402854</v>
      </c>
      <c r="M74">
        <v>27.611289582377239</v>
      </c>
      <c r="N74">
        <v>36.238907588739295</v>
      </c>
      <c r="O74">
        <v>0</v>
      </c>
      <c r="P74">
        <v>35.891977760127091</v>
      </c>
      <c r="Q74">
        <v>3.3545411542100281</v>
      </c>
      <c r="R74">
        <v>13.008165124208475</v>
      </c>
      <c r="S74">
        <v>8.1017710207274138</v>
      </c>
      <c r="T74">
        <v>0</v>
      </c>
      <c r="U74">
        <v>53.531185086551268</v>
      </c>
      <c r="V74">
        <v>6.3625710014947678</v>
      </c>
      <c r="W74">
        <v>13.774853333333333</v>
      </c>
      <c r="X74">
        <v>45.26215966497783</v>
      </c>
      <c r="Y74">
        <v>0</v>
      </c>
      <c r="Z74">
        <v>0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10.116147079999999</v>
      </c>
      <c r="AF74">
        <v>8.7724999999999991</v>
      </c>
      <c r="AG74">
        <v>5.47196208</v>
      </c>
      <c r="AH74">
        <v>46.922145399999991</v>
      </c>
      <c r="AI74">
        <v>10.545022800000002</v>
      </c>
      <c r="AJ74">
        <v>0</v>
      </c>
      <c r="AK74">
        <v>15.571999999999997</v>
      </c>
      <c r="AL74">
        <v>0</v>
      </c>
      <c r="AM74">
        <v>4.9079790476190466</v>
      </c>
      <c r="AN74">
        <v>0.68867999999999996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9.6986229600000033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22.773593571749249</v>
      </c>
      <c r="BB74">
        <f t="shared" si="1"/>
        <v>697.90973428186828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2.9533158585665005</v>
      </c>
      <c r="L75">
        <v>269.9978062402854</v>
      </c>
      <c r="M75">
        <v>27.611289582377239</v>
      </c>
      <c r="N75">
        <v>36.238907588739295</v>
      </c>
      <c r="O75">
        <v>0</v>
      </c>
      <c r="P75">
        <v>35.891977760127091</v>
      </c>
      <c r="Q75">
        <v>3.3545411542100281</v>
      </c>
      <c r="R75">
        <v>13.008165124208475</v>
      </c>
      <c r="S75">
        <v>8.1017710207274138</v>
      </c>
      <c r="T75">
        <v>0</v>
      </c>
      <c r="U75">
        <v>53.531185086551268</v>
      </c>
      <c r="V75">
        <v>6.3625710014947678</v>
      </c>
      <c r="W75">
        <v>13.774853333333333</v>
      </c>
      <c r="X75">
        <v>45.26215966497783</v>
      </c>
      <c r="Y75">
        <v>0</v>
      </c>
      <c r="Z75">
        <v>0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10.116147079999999</v>
      </c>
      <c r="AF75">
        <v>8.7724999999999991</v>
      </c>
      <c r="AG75">
        <v>5.47196208</v>
      </c>
      <c r="AH75">
        <v>46.922145399999991</v>
      </c>
      <c r="AI75">
        <v>10.545022800000002</v>
      </c>
      <c r="AJ75">
        <v>0</v>
      </c>
      <c r="AK75">
        <v>15.571999999999997</v>
      </c>
      <c r="AL75">
        <v>0</v>
      </c>
      <c r="AM75">
        <v>4.9079790476190466</v>
      </c>
      <c r="AN75">
        <v>0.68867999999999996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9.6986229600000033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22.80570295294925</v>
      </c>
      <c r="BB75">
        <f t="shared" si="1"/>
        <v>698.89374650066827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2.9533158585665005</v>
      </c>
      <c r="L76">
        <v>339.99514096212766</v>
      </c>
      <c r="M76">
        <v>27.611289582377239</v>
      </c>
      <c r="N76">
        <v>36.238907588739295</v>
      </c>
      <c r="O76">
        <v>0</v>
      </c>
      <c r="P76">
        <v>35.891977760127091</v>
      </c>
      <c r="Q76">
        <v>3.3545411542100281</v>
      </c>
      <c r="R76">
        <v>13.008165124208475</v>
      </c>
      <c r="S76">
        <v>8.1017710207274138</v>
      </c>
      <c r="T76">
        <v>0</v>
      </c>
      <c r="U76">
        <v>53.531185086551268</v>
      </c>
      <c r="V76">
        <v>6.3625710014947678</v>
      </c>
      <c r="W76">
        <v>13.774853333333333</v>
      </c>
      <c r="X76">
        <v>45.26215966497783</v>
      </c>
      <c r="Y76">
        <v>0</v>
      </c>
      <c r="Z76">
        <v>0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10.116147079999999</v>
      </c>
      <c r="AF76">
        <v>8.7724999999999991</v>
      </c>
      <c r="AG76">
        <v>5.47196208</v>
      </c>
      <c r="AH76">
        <v>46.922145399999991</v>
      </c>
      <c r="AI76">
        <v>10.545022800000002</v>
      </c>
      <c r="AJ76">
        <v>0</v>
      </c>
      <c r="AK76">
        <v>15.571999999999997</v>
      </c>
      <c r="AL76">
        <v>0</v>
      </c>
      <c r="AM76">
        <v>4.9079790476190466</v>
      </c>
      <c r="AN76">
        <v>0.68867999999999996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9.6986229600000033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25.017618753752775</v>
      </c>
      <c r="BB76">
        <f t="shared" si="1"/>
        <v>766.67916542170713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2.9533158585665005</v>
      </c>
      <c r="L77">
        <v>460.92402773409083</v>
      </c>
      <c r="M77">
        <v>27.611289582377239</v>
      </c>
      <c r="N77">
        <v>36.238907588739295</v>
      </c>
      <c r="O77">
        <v>0</v>
      </c>
      <c r="P77">
        <v>35.891977760127091</v>
      </c>
      <c r="Q77">
        <v>3.3545411542100281</v>
      </c>
      <c r="R77">
        <v>13.008165124208475</v>
      </c>
      <c r="S77">
        <v>8.1017710207274138</v>
      </c>
      <c r="T77">
        <v>0</v>
      </c>
      <c r="U77">
        <v>53.531185086551268</v>
      </c>
      <c r="V77">
        <v>6.3625710014947678</v>
      </c>
      <c r="W77">
        <v>13.774853333333333</v>
      </c>
      <c r="X77">
        <v>45.26215966497783</v>
      </c>
      <c r="Y77">
        <v>0</v>
      </c>
      <c r="Z77">
        <v>0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14.1704784</v>
      </c>
      <c r="AF77">
        <v>8.7724999999999991</v>
      </c>
      <c r="AG77">
        <v>5.47196208</v>
      </c>
      <c r="AH77">
        <v>46.922145399999991</v>
      </c>
      <c r="AI77">
        <v>10.545022800000002</v>
      </c>
      <c r="AJ77">
        <v>0</v>
      </c>
      <c r="AK77">
        <v>15.571999999999997</v>
      </c>
      <c r="AL77">
        <v>0</v>
      </c>
      <c r="AM77">
        <v>4.9079790476190466</v>
      </c>
      <c r="AN77">
        <v>0.68867999999999996</v>
      </c>
      <c r="AO77">
        <v>8.8395215999999994</v>
      </c>
      <c r="AP77">
        <v>3.2226885600000004</v>
      </c>
      <c r="AQ77">
        <v>19.098039999999997</v>
      </c>
      <c r="AR77">
        <v>16.088591999999998</v>
      </c>
      <c r="AS77">
        <v>9.9462473759999988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28.964977733351027</v>
      </c>
      <c r="BB77">
        <f t="shared" si="1"/>
        <v>887.64824031007208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2.9533158585665005</v>
      </c>
      <c r="L78">
        <v>460.92402773409083</v>
      </c>
      <c r="M78">
        <v>27.611289582377239</v>
      </c>
      <c r="N78">
        <v>36.238907588739295</v>
      </c>
      <c r="O78">
        <v>0</v>
      </c>
      <c r="P78">
        <v>35.891977760127091</v>
      </c>
      <c r="Q78">
        <v>3.3545411542100281</v>
      </c>
      <c r="R78">
        <v>13.008165124208475</v>
      </c>
      <c r="S78">
        <v>8.1017710207274138</v>
      </c>
      <c r="T78">
        <v>0</v>
      </c>
      <c r="U78">
        <v>53.531185086551268</v>
      </c>
      <c r="V78">
        <v>6.3625710014947678</v>
      </c>
      <c r="W78">
        <v>13.774853333333333</v>
      </c>
      <c r="X78">
        <v>45.26215966497783</v>
      </c>
      <c r="Y78">
        <v>0</v>
      </c>
      <c r="Z78">
        <v>0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14.1704784</v>
      </c>
      <c r="AF78">
        <v>8.7724999999999991</v>
      </c>
      <c r="AG78">
        <v>5.47196208</v>
      </c>
      <c r="AH78">
        <v>46.922145399999991</v>
      </c>
      <c r="AI78">
        <v>10.545022800000002</v>
      </c>
      <c r="AJ78">
        <v>0</v>
      </c>
      <c r="AK78">
        <v>15.571999999999997</v>
      </c>
      <c r="AL78">
        <v>0</v>
      </c>
      <c r="AM78">
        <v>4.9079790476190466</v>
      </c>
      <c r="AN78">
        <v>0.68867999999999996</v>
      </c>
      <c r="AO78">
        <v>8.8395215999999994</v>
      </c>
      <c r="AP78">
        <v>2.90827992</v>
      </c>
      <c r="AQ78">
        <v>19.098039999999997</v>
      </c>
      <c r="AR78">
        <v>16.088591999999998</v>
      </c>
      <c r="AS78">
        <v>9.9462473759999988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28.955042322151023</v>
      </c>
      <c r="BB78">
        <f t="shared" si="1"/>
        <v>887.34376708127206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2.9533158585665005</v>
      </c>
      <c r="L79">
        <v>460.92402773409083</v>
      </c>
      <c r="M79">
        <v>27.611289582377239</v>
      </c>
      <c r="N79">
        <v>36.238907588739295</v>
      </c>
      <c r="O79">
        <v>0</v>
      </c>
      <c r="P79">
        <v>35.891977760127091</v>
      </c>
      <c r="Q79">
        <v>3.3473863636363639</v>
      </c>
      <c r="R79">
        <v>13.008165124208475</v>
      </c>
      <c r="S79">
        <v>8.1017710207274138</v>
      </c>
      <c r="T79">
        <v>0</v>
      </c>
      <c r="U79">
        <v>53.531185086551268</v>
      </c>
      <c r="V79">
        <v>6.3625710014947678</v>
      </c>
      <c r="W79">
        <v>13.774853333333333</v>
      </c>
      <c r="X79">
        <v>45.26215966497783</v>
      </c>
      <c r="Y79">
        <v>0</v>
      </c>
      <c r="Z79">
        <v>0</v>
      </c>
      <c r="AA79">
        <v>13.209273999999999</v>
      </c>
      <c r="AB79">
        <v>12.555207079999999</v>
      </c>
      <c r="AC79">
        <v>8.9164694944000011</v>
      </c>
      <c r="AD79">
        <v>11.83425776</v>
      </c>
      <c r="AE79">
        <v>15.981150639999999</v>
      </c>
      <c r="AF79">
        <v>9.3774999999999977</v>
      </c>
      <c r="AG79">
        <v>5.47196208</v>
      </c>
      <c r="AH79">
        <v>47.459643659999998</v>
      </c>
      <c r="AI79">
        <v>13.669474000000001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2.90827992</v>
      </c>
      <c r="AQ79">
        <v>19.716600000000003</v>
      </c>
      <c r="AR79">
        <v>15.0724704</v>
      </c>
      <c r="AS79">
        <v>9.9462473759999988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29.178799061189146</v>
      </c>
      <c r="BB79">
        <f t="shared" si="1"/>
        <v>894.20092706804132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2.9533158585665005</v>
      </c>
      <c r="L80">
        <v>460.92402773409083</v>
      </c>
      <c r="M80">
        <v>27.611289582377239</v>
      </c>
      <c r="N80">
        <v>36.238907588739295</v>
      </c>
      <c r="O80">
        <v>0</v>
      </c>
      <c r="P80">
        <v>35.891977760127091</v>
      </c>
      <c r="Q80">
        <v>3.3473863636363639</v>
      </c>
      <c r="R80">
        <v>13.008165124208475</v>
      </c>
      <c r="S80">
        <v>8.1017710207274138</v>
      </c>
      <c r="T80">
        <v>0</v>
      </c>
      <c r="U80">
        <v>53.531185086551268</v>
      </c>
      <c r="V80">
        <v>6.3625710014947678</v>
      </c>
      <c r="W80">
        <v>13.774853333333333</v>
      </c>
      <c r="X80">
        <v>45.26215966497783</v>
      </c>
      <c r="Y80">
        <v>0</v>
      </c>
      <c r="Z80">
        <v>0</v>
      </c>
      <c r="AA80">
        <v>13.209273999999999</v>
      </c>
      <c r="AB80">
        <v>12.555207079999999</v>
      </c>
      <c r="AC80">
        <v>8.9164694944000011</v>
      </c>
      <c r="AD80">
        <v>11.83425776</v>
      </c>
      <c r="AE80">
        <v>15.981150639999999</v>
      </c>
      <c r="AF80">
        <v>9.3774999999999977</v>
      </c>
      <c r="AG80">
        <v>5.47196208</v>
      </c>
      <c r="AH80">
        <v>47.459643659999998</v>
      </c>
      <c r="AI80">
        <v>20.308932800000001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2.90827992</v>
      </c>
      <c r="AQ80">
        <v>19.716600000000003</v>
      </c>
      <c r="AR80">
        <v>15.0724704</v>
      </c>
      <c r="AS80">
        <v>9.9462473759999988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29.388606081989145</v>
      </c>
      <c r="BB80">
        <f t="shared" si="1"/>
        <v>900.63057884724128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2.9533158585665005</v>
      </c>
      <c r="L81">
        <v>460.92564328785318</v>
      </c>
      <c r="M81">
        <v>27.611289582377239</v>
      </c>
      <c r="N81">
        <v>36.238907588739295</v>
      </c>
      <c r="O81">
        <v>0</v>
      </c>
      <c r="P81">
        <v>35.891977760127091</v>
      </c>
      <c r="Q81">
        <v>3.9239063761097657</v>
      </c>
      <c r="R81">
        <v>13.008165124208475</v>
      </c>
      <c r="S81">
        <v>8.1017710207274138</v>
      </c>
      <c r="T81">
        <v>0</v>
      </c>
      <c r="U81">
        <v>53.531185086551268</v>
      </c>
      <c r="V81">
        <v>6.3625710014947678</v>
      </c>
      <c r="W81">
        <v>13.774853333333333</v>
      </c>
      <c r="X81">
        <v>45.26215966497783</v>
      </c>
      <c r="Y81">
        <v>0</v>
      </c>
      <c r="Z81">
        <v>0</v>
      </c>
      <c r="AA81">
        <v>13.209273999999999</v>
      </c>
      <c r="AB81">
        <v>12.555207079999999</v>
      </c>
      <c r="AC81">
        <v>8.9164694944000011</v>
      </c>
      <c r="AD81">
        <v>11.83425776</v>
      </c>
      <c r="AE81">
        <v>15.981150639999999</v>
      </c>
      <c r="AF81">
        <v>9.3774999999999977</v>
      </c>
      <c r="AG81">
        <v>5.47196208</v>
      </c>
      <c r="AH81">
        <v>47.459643659999998</v>
      </c>
      <c r="AI81">
        <v>20.308932800000001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2.90827992</v>
      </c>
      <c r="AQ81">
        <v>19.716600000000003</v>
      </c>
      <c r="AR81">
        <v>15.0724704</v>
      </c>
      <c r="AS81">
        <v>9.9462473759999988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29.406875177693443</v>
      </c>
      <c r="BB81">
        <f t="shared" si="1"/>
        <v>901.19044531777286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2.9533158585665005</v>
      </c>
      <c r="L82">
        <v>460.92564328785318</v>
      </c>
      <c r="M82">
        <v>27.611289582377239</v>
      </c>
      <c r="N82">
        <v>36.238907588739295</v>
      </c>
      <c r="O82">
        <v>0</v>
      </c>
      <c r="P82">
        <v>35.891977760127091</v>
      </c>
      <c r="Q82">
        <v>4.7293945077026134</v>
      </c>
      <c r="R82">
        <v>13.008165124208475</v>
      </c>
      <c r="S82">
        <v>8.1017710207274138</v>
      </c>
      <c r="T82">
        <v>0</v>
      </c>
      <c r="U82">
        <v>53.531185086551268</v>
      </c>
      <c r="V82">
        <v>6.3625710014947678</v>
      </c>
      <c r="W82">
        <v>13.774853333333333</v>
      </c>
      <c r="X82">
        <v>45.26215966497783</v>
      </c>
      <c r="Y82">
        <v>0</v>
      </c>
      <c r="Z82">
        <v>0</v>
      </c>
      <c r="AA82">
        <v>13.209273999999999</v>
      </c>
      <c r="AB82">
        <v>12.555207079999999</v>
      </c>
      <c r="AC82">
        <v>8.9164694944000011</v>
      </c>
      <c r="AD82">
        <v>11.83425776</v>
      </c>
      <c r="AE82">
        <v>15.981150639999999</v>
      </c>
      <c r="AF82">
        <v>9.3774999999999977</v>
      </c>
      <c r="AG82">
        <v>5.47196208</v>
      </c>
      <c r="AH82">
        <v>47.459643659999998</v>
      </c>
      <c r="AI82">
        <v>20.308932800000001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2.90827992</v>
      </c>
      <c r="AQ82">
        <v>19.716600000000003</v>
      </c>
      <c r="AR82">
        <v>15.0724704</v>
      </c>
      <c r="AS82">
        <v>9.9462473759999988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29.432328663978375</v>
      </c>
      <c r="BB82">
        <f t="shared" si="1"/>
        <v>901.97047996308061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2.9533158585665005</v>
      </c>
      <c r="L83">
        <v>460.92564328785318</v>
      </c>
      <c r="M83">
        <v>27.611289582377239</v>
      </c>
      <c r="N83">
        <v>36.238907588739295</v>
      </c>
      <c r="O83">
        <v>0</v>
      </c>
      <c r="P83">
        <v>35.891977760127091</v>
      </c>
      <c r="Q83">
        <v>5.2588480096501797</v>
      </c>
      <c r="R83">
        <v>13.008165124208475</v>
      </c>
      <c r="S83">
        <v>8.1017710207274138</v>
      </c>
      <c r="T83">
        <v>0</v>
      </c>
      <c r="U83">
        <v>53.531185086551268</v>
      </c>
      <c r="V83">
        <v>6.3625710014947678</v>
      </c>
      <c r="W83">
        <v>13.592838228438225</v>
      </c>
      <c r="X83">
        <v>45.26215966497783</v>
      </c>
      <c r="Y83">
        <v>0</v>
      </c>
      <c r="Z83">
        <v>0</v>
      </c>
      <c r="AA83">
        <v>13.209273999999999</v>
      </c>
      <c r="AB83">
        <v>12.555207079999999</v>
      </c>
      <c r="AC83">
        <v>8.9164694944000011</v>
      </c>
      <c r="AD83">
        <v>11.83425776</v>
      </c>
      <c r="AE83">
        <v>15.981150639999999</v>
      </c>
      <c r="AF83">
        <v>9.3774999999999977</v>
      </c>
      <c r="AG83">
        <v>5.47196208</v>
      </c>
      <c r="AH83">
        <v>47.459643659999998</v>
      </c>
      <c r="AI83">
        <v>20.308932800000001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8.8395215999999994</v>
      </c>
      <c r="AP83">
        <v>2.90827992</v>
      </c>
      <c r="AQ83">
        <v>19.716600000000003</v>
      </c>
      <c r="AR83">
        <v>16.088591999999998</v>
      </c>
      <c r="AS83">
        <v>9.9462473759999988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29.47541722124884</v>
      </c>
      <c r="BB83">
        <f t="shared" si="1"/>
        <v>903.29095140286256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2.9533158585665005</v>
      </c>
      <c r="L84">
        <v>460.92564328785318</v>
      </c>
      <c r="M84">
        <v>27.611289582377239</v>
      </c>
      <c r="N84">
        <v>36.238907588739295</v>
      </c>
      <c r="O84">
        <v>0</v>
      </c>
      <c r="P84">
        <v>35.891977760127091</v>
      </c>
      <c r="Q84">
        <v>5.2588480096501797</v>
      </c>
      <c r="R84">
        <v>13.008165124208475</v>
      </c>
      <c r="S84">
        <v>8.1017710207274138</v>
      </c>
      <c r="T84">
        <v>0</v>
      </c>
      <c r="U84">
        <v>53.531185086551268</v>
      </c>
      <c r="V84">
        <v>6.3625710014947678</v>
      </c>
      <c r="W84">
        <v>13.592838228438225</v>
      </c>
      <c r="X84">
        <v>45.26215966497783</v>
      </c>
      <c r="Y84">
        <v>0</v>
      </c>
      <c r="Z84">
        <v>0</v>
      </c>
      <c r="AA84">
        <v>13.209273999999999</v>
      </c>
      <c r="AB84">
        <v>12.555207079999999</v>
      </c>
      <c r="AC84">
        <v>8.9164694944000011</v>
      </c>
      <c r="AD84">
        <v>11.83425776</v>
      </c>
      <c r="AE84">
        <v>15.981150639999999</v>
      </c>
      <c r="AF84">
        <v>9.3774999999999977</v>
      </c>
      <c r="AG84">
        <v>5.47196208</v>
      </c>
      <c r="AH84">
        <v>47.459643659999998</v>
      </c>
      <c r="AI84">
        <v>20.308932800000001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8.8395215999999994</v>
      </c>
      <c r="AP84">
        <v>2.90827992</v>
      </c>
      <c r="AQ84">
        <v>19.716600000000003</v>
      </c>
      <c r="AR84">
        <v>16.088591999999998</v>
      </c>
      <c r="AS84">
        <v>9.9462473759999988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29.47541722124884</v>
      </c>
      <c r="BB84">
        <f t="shared" si="1"/>
        <v>903.29095140286256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2.9533158585665005</v>
      </c>
      <c r="L85">
        <v>460.92512392579431</v>
      </c>
      <c r="M85">
        <v>27.611289582377239</v>
      </c>
      <c r="N85">
        <v>36.238907588739295</v>
      </c>
      <c r="O85">
        <v>0</v>
      </c>
      <c r="P85">
        <v>35.891977760127091</v>
      </c>
      <c r="Q85">
        <v>5.7810410958904104</v>
      </c>
      <c r="R85">
        <v>13.008165124208475</v>
      </c>
      <c r="S85">
        <v>8.1017710207274138</v>
      </c>
      <c r="T85">
        <v>0</v>
      </c>
      <c r="U85">
        <v>53.531185086551268</v>
      </c>
      <c r="V85">
        <v>6.3625710014947678</v>
      </c>
      <c r="W85">
        <v>13.592838228438225</v>
      </c>
      <c r="X85">
        <v>45.26215966497783</v>
      </c>
      <c r="Y85">
        <v>0</v>
      </c>
      <c r="Z85">
        <v>0</v>
      </c>
      <c r="AA85">
        <v>13.209273999999999</v>
      </c>
      <c r="AB85">
        <v>12.555207079999999</v>
      </c>
      <c r="AC85">
        <v>8.9164694944000011</v>
      </c>
      <c r="AD85">
        <v>11.83425776</v>
      </c>
      <c r="AE85">
        <v>15.981150639999999</v>
      </c>
      <c r="AF85">
        <v>9.3774999999999977</v>
      </c>
      <c r="AG85">
        <v>5.47196208</v>
      </c>
      <c r="AH85">
        <v>47.459643659999998</v>
      </c>
      <c r="AI85">
        <v>20.308932800000001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8.8395215999999994</v>
      </c>
      <c r="AP85">
        <v>2.90827992</v>
      </c>
      <c r="AQ85">
        <v>19.716600000000003</v>
      </c>
      <c r="AR85">
        <v>15.0724704</v>
      </c>
      <c r="AS85">
        <v>9.9462473759999988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29.459792603271787</v>
      </c>
      <c r="BB85">
        <f t="shared" si="1"/>
        <v>902.81212814502112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2.9533158585665005</v>
      </c>
      <c r="L86">
        <v>460.92512392579431</v>
      </c>
      <c r="M86">
        <v>27.611289582377239</v>
      </c>
      <c r="N86">
        <v>36.238907588739295</v>
      </c>
      <c r="O86">
        <v>0</v>
      </c>
      <c r="P86">
        <v>35.891977760127091</v>
      </c>
      <c r="Q86">
        <v>5.7810410958904104</v>
      </c>
      <c r="R86">
        <v>13.008165124208475</v>
      </c>
      <c r="S86">
        <v>8.1017710207274138</v>
      </c>
      <c r="T86">
        <v>0</v>
      </c>
      <c r="U86">
        <v>53.531185086551268</v>
      </c>
      <c r="V86">
        <v>6.3625710014947678</v>
      </c>
      <c r="W86">
        <v>13.592838228438225</v>
      </c>
      <c r="X86">
        <v>45.26215966497783</v>
      </c>
      <c r="Y86">
        <v>0</v>
      </c>
      <c r="Z86">
        <v>0</v>
      </c>
      <c r="AA86">
        <v>13.209273999999999</v>
      </c>
      <c r="AB86">
        <v>12.555207079999999</v>
      </c>
      <c r="AC86">
        <v>8.9164694944000011</v>
      </c>
      <c r="AD86">
        <v>11.83425776</v>
      </c>
      <c r="AE86">
        <v>15.981150639999999</v>
      </c>
      <c r="AF86">
        <v>9.3774999999999977</v>
      </c>
      <c r="AG86">
        <v>5.47196208</v>
      </c>
      <c r="AH86">
        <v>47.459643659999998</v>
      </c>
      <c r="AI86">
        <v>9.763910000000001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8.8395215999999994</v>
      </c>
      <c r="AP86">
        <v>2.90827992</v>
      </c>
      <c r="AQ86">
        <v>19.716600000000003</v>
      </c>
      <c r="AR86">
        <v>15.0724704</v>
      </c>
      <c r="AS86">
        <v>9.9462473759999988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29.126569760071789</v>
      </c>
      <c r="BB86">
        <f t="shared" si="1"/>
        <v>892.60032818822117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2.9533158585665005</v>
      </c>
      <c r="L87">
        <v>460.92512392579431</v>
      </c>
      <c r="M87">
        <v>27.611289582377239</v>
      </c>
      <c r="N87">
        <v>36.238907588739295</v>
      </c>
      <c r="O87">
        <v>0</v>
      </c>
      <c r="P87">
        <v>35.891977760127091</v>
      </c>
      <c r="Q87">
        <v>6.3104939698492455</v>
      </c>
      <c r="R87">
        <v>13.008165124208475</v>
      </c>
      <c r="S87">
        <v>8.1017710207274138</v>
      </c>
      <c r="T87">
        <v>0</v>
      </c>
      <c r="U87">
        <v>53.531185086551268</v>
      </c>
      <c r="V87">
        <v>6.3625710014947678</v>
      </c>
      <c r="W87">
        <v>13.592838228438225</v>
      </c>
      <c r="X87">
        <v>45.26215966497783</v>
      </c>
      <c r="Y87">
        <v>0</v>
      </c>
      <c r="Z87">
        <v>0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14.1704784</v>
      </c>
      <c r="AF87">
        <v>8.7724999999999991</v>
      </c>
      <c r="AG87">
        <v>5.47196208</v>
      </c>
      <c r="AH87">
        <v>46.922145399999991</v>
      </c>
      <c r="AI87">
        <v>13.669474000000001</v>
      </c>
      <c r="AJ87">
        <v>0</v>
      </c>
      <c r="AK87">
        <v>15.571999999999997</v>
      </c>
      <c r="AL87">
        <v>0</v>
      </c>
      <c r="AM87">
        <v>4.9079790476190466</v>
      </c>
      <c r="AN87">
        <v>0.68867999999999996</v>
      </c>
      <c r="AO87">
        <v>8.8395215999999994</v>
      </c>
      <c r="AP87">
        <v>2.90827992</v>
      </c>
      <c r="AQ87">
        <v>19.098039999999997</v>
      </c>
      <c r="AR87">
        <v>15.0724704</v>
      </c>
      <c r="AS87">
        <v>9.9462473759999988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29.109356678275681</v>
      </c>
      <c r="BB87">
        <f t="shared" si="1"/>
        <v>892.07281622759513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2.9533158585665005</v>
      </c>
      <c r="L88">
        <v>460.92512392579431</v>
      </c>
      <c r="M88">
        <v>27.611289582377239</v>
      </c>
      <c r="N88">
        <v>36.238907588739295</v>
      </c>
      <c r="O88">
        <v>0</v>
      </c>
      <c r="P88">
        <v>35.891977760127091</v>
      </c>
      <c r="Q88">
        <v>6.3114150753768845</v>
      </c>
      <c r="R88">
        <v>13.008165124208475</v>
      </c>
      <c r="S88">
        <v>8.1017710207274138</v>
      </c>
      <c r="T88">
        <v>0</v>
      </c>
      <c r="U88">
        <v>53.531185086551268</v>
      </c>
      <c r="V88">
        <v>6.3625710014947678</v>
      </c>
      <c r="W88">
        <v>13.592838228438225</v>
      </c>
      <c r="X88">
        <v>45.26215966497783</v>
      </c>
      <c r="Y88">
        <v>0</v>
      </c>
      <c r="Z88">
        <v>0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13.776854000000002</v>
      </c>
      <c r="AF88">
        <v>8.7724999999999991</v>
      </c>
      <c r="AG88">
        <v>5.47196208</v>
      </c>
      <c r="AH88">
        <v>46.922145399999991</v>
      </c>
      <c r="AI88">
        <v>13.669474000000001</v>
      </c>
      <c r="AJ88">
        <v>0</v>
      </c>
      <c r="AK88">
        <v>15.571999999999997</v>
      </c>
      <c r="AL88">
        <v>0</v>
      </c>
      <c r="AM88">
        <v>4.9079790476190466</v>
      </c>
      <c r="AN88">
        <v>0.68867999999999996</v>
      </c>
      <c r="AO88">
        <v>8.8395215999999994</v>
      </c>
      <c r="AP88">
        <v>2.90827992</v>
      </c>
      <c r="AQ88">
        <v>19.098039999999997</v>
      </c>
      <c r="AR88">
        <v>15.0724704</v>
      </c>
      <c r="AS88">
        <v>9.9462473759999988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29.096947254217383</v>
      </c>
      <c r="BB88">
        <f t="shared" si="1"/>
        <v>891.69252235718102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2.9533158585665005</v>
      </c>
      <c r="L89">
        <v>460.92512392579431</v>
      </c>
      <c r="M89">
        <v>27.611289582377239</v>
      </c>
      <c r="N89">
        <v>36.238907588739295</v>
      </c>
      <c r="O89">
        <v>0</v>
      </c>
      <c r="P89">
        <v>35.891977760127091</v>
      </c>
      <c r="Q89">
        <v>6.6947727272727278</v>
      </c>
      <c r="R89">
        <v>13.008165124208475</v>
      </c>
      <c r="S89">
        <v>8.1017710207274138</v>
      </c>
      <c r="T89">
        <v>0</v>
      </c>
      <c r="U89">
        <v>53.531185086551268</v>
      </c>
      <c r="V89">
        <v>6.3625710014947678</v>
      </c>
      <c r="W89">
        <v>13.592838228438225</v>
      </c>
      <c r="X89">
        <v>45.26215966497783</v>
      </c>
      <c r="Y89">
        <v>0</v>
      </c>
      <c r="Z89">
        <v>0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13.776854000000002</v>
      </c>
      <c r="AF89">
        <v>8.7724999999999991</v>
      </c>
      <c r="AG89">
        <v>5.47196208</v>
      </c>
      <c r="AH89">
        <v>46.922145399999991</v>
      </c>
      <c r="AI89">
        <v>13.669474000000001</v>
      </c>
      <c r="AJ89">
        <v>0</v>
      </c>
      <c r="AK89">
        <v>15.571999999999997</v>
      </c>
      <c r="AL89">
        <v>0</v>
      </c>
      <c r="AM89">
        <v>4.9079790476190466</v>
      </c>
      <c r="AN89">
        <v>0.68867999999999996</v>
      </c>
      <c r="AO89">
        <v>8.8395215999999994</v>
      </c>
      <c r="AP89">
        <v>2.90827992</v>
      </c>
      <c r="AQ89">
        <v>19.098039999999997</v>
      </c>
      <c r="AR89">
        <v>15.0724704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29.104000874003226</v>
      </c>
      <c r="BB89">
        <f t="shared" si="1"/>
        <v>891.90869611769119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2.9533158585665005</v>
      </c>
      <c r="L90">
        <v>460.92512392579431</v>
      </c>
      <c r="M90">
        <v>27.611289582377239</v>
      </c>
      <c r="N90">
        <v>36.238907588739295</v>
      </c>
      <c r="O90">
        <v>0</v>
      </c>
      <c r="P90">
        <v>35.891977760127091</v>
      </c>
      <c r="Q90">
        <v>6.6947727272727278</v>
      </c>
      <c r="R90">
        <v>13.008165124208475</v>
      </c>
      <c r="S90">
        <v>8.1017710207274138</v>
      </c>
      <c r="T90">
        <v>0</v>
      </c>
      <c r="U90">
        <v>53.531185086551268</v>
      </c>
      <c r="V90">
        <v>6.3625710014947678</v>
      </c>
      <c r="W90">
        <v>13.592838228438225</v>
      </c>
      <c r="X90">
        <v>45.26215966497783</v>
      </c>
      <c r="Y90">
        <v>0</v>
      </c>
      <c r="Z90">
        <v>0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13.776854000000002</v>
      </c>
      <c r="AF90">
        <v>8.7724999999999991</v>
      </c>
      <c r="AG90">
        <v>5.47196208</v>
      </c>
      <c r="AH90">
        <v>46.922145399999991</v>
      </c>
      <c r="AI90">
        <v>13.669474000000001</v>
      </c>
      <c r="AJ90">
        <v>0</v>
      </c>
      <c r="AK90">
        <v>15.571999999999997</v>
      </c>
      <c r="AL90">
        <v>0</v>
      </c>
      <c r="AM90">
        <v>4.9079790476190466</v>
      </c>
      <c r="AN90">
        <v>0.68867999999999996</v>
      </c>
      <c r="AO90">
        <v>8.8395215999999994</v>
      </c>
      <c r="AP90">
        <v>2.90827992</v>
      </c>
      <c r="AQ90">
        <v>19.098039999999997</v>
      </c>
      <c r="AR90">
        <v>15.0724704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29.104000874003226</v>
      </c>
      <c r="BB90">
        <f t="shared" si="1"/>
        <v>891.90869611769119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2.9533158585665005</v>
      </c>
      <c r="L91">
        <v>460.92916362431555</v>
      </c>
      <c r="M91">
        <v>27.611289582377239</v>
      </c>
      <c r="N91">
        <v>36.238907588739295</v>
      </c>
      <c r="O91">
        <v>0</v>
      </c>
      <c r="P91">
        <v>35.891977760127091</v>
      </c>
      <c r="Q91">
        <v>6.6947727272727278</v>
      </c>
      <c r="R91">
        <v>13.008165124208475</v>
      </c>
      <c r="S91">
        <v>8.1017710207274138</v>
      </c>
      <c r="T91">
        <v>0</v>
      </c>
      <c r="U91">
        <v>53.531185086551268</v>
      </c>
      <c r="V91">
        <v>6.3625710014947678</v>
      </c>
      <c r="W91">
        <v>13.592838228438225</v>
      </c>
      <c r="X91">
        <v>45.26215966497783</v>
      </c>
      <c r="Y91">
        <v>0</v>
      </c>
      <c r="Z91">
        <v>0</v>
      </c>
      <c r="AA91">
        <v>13.209273999999999</v>
      </c>
      <c r="AB91">
        <v>12.555207079999999</v>
      </c>
      <c r="AC91">
        <v>8.9164694944000011</v>
      </c>
      <c r="AD91">
        <v>11.83425776</v>
      </c>
      <c r="AE91">
        <v>15.981150639999999</v>
      </c>
      <c r="AF91">
        <v>9.3774999999999977</v>
      </c>
      <c r="AG91">
        <v>5.47196208</v>
      </c>
      <c r="AH91">
        <v>47.459643659999998</v>
      </c>
      <c r="AI91">
        <v>13.669474000000001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8.8395215999999994</v>
      </c>
      <c r="AP91">
        <v>2.90827992</v>
      </c>
      <c r="AQ91">
        <v>19.716600000000003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29.273926787593219</v>
      </c>
      <c r="BB91">
        <f t="shared" si="1"/>
        <v>897.11617621900336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2.9533158585665005</v>
      </c>
      <c r="L92">
        <v>460.92389181502097</v>
      </c>
      <c r="M92">
        <v>27.611289582377239</v>
      </c>
      <c r="N92">
        <v>36.238907588739295</v>
      </c>
      <c r="O92">
        <v>0</v>
      </c>
      <c r="P92">
        <v>35.891977760127091</v>
      </c>
      <c r="Q92">
        <v>6.6947727272727278</v>
      </c>
      <c r="R92">
        <v>13.008165124208475</v>
      </c>
      <c r="S92">
        <v>8.1017710207274138</v>
      </c>
      <c r="T92">
        <v>0</v>
      </c>
      <c r="U92">
        <v>53.531185086551268</v>
      </c>
      <c r="V92">
        <v>6.3625710014947678</v>
      </c>
      <c r="W92">
        <v>13.592838228438225</v>
      </c>
      <c r="X92">
        <v>45.26215966497783</v>
      </c>
      <c r="Y92">
        <v>0</v>
      </c>
      <c r="Z92">
        <v>0</v>
      </c>
      <c r="AA92">
        <v>13.209273999999999</v>
      </c>
      <c r="AB92">
        <v>12.555207079999999</v>
      </c>
      <c r="AC92">
        <v>8.9164694944000011</v>
      </c>
      <c r="AD92">
        <v>11.83425776</v>
      </c>
      <c r="AE92">
        <v>15.981150639999999</v>
      </c>
      <c r="AF92">
        <v>9.3774999999999977</v>
      </c>
      <c r="AG92">
        <v>5.47196208</v>
      </c>
      <c r="AH92">
        <v>47.459643659999998</v>
      </c>
      <c r="AI92">
        <v>13.669474000000001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8.8395215999999994</v>
      </c>
      <c r="AP92">
        <v>2.90827992</v>
      </c>
      <c r="AQ92">
        <v>19.716600000000003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29.273760199173076</v>
      </c>
      <c r="BB92">
        <f t="shared" si="1"/>
        <v>897.11107099812875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2.9533158585665005</v>
      </c>
      <c r="L93">
        <v>460.92670246788481</v>
      </c>
      <c r="M93">
        <v>27.611289582377239</v>
      </c>
      <c r="N93">
        <v>36.238907588739295</v>
      </c>
      <c r="O93">
        <v>0</v>
      </c>
      <c r="P93">
        <v>35.891977760127091</v>
      </c>
      <c r="Q93">
        <v>6.1246020671834627</v>
      </c>
      <c r="R93">
        <v>13.008165124208475</v>
      </c>
      <c r="S93">
        <v>8.1017710207274138</v>
      </c>
      <c r="T93">
        <v>0</v>
      </c>
      <c r="U93">
        <v>53.531185086551268</v>
      </c>
      <c r="V93">
        <v>6.3625710014947678</v>
      </c>
      <c r="W93">
        <v>13.592838228438225</v>
      </c>
      <c r="X93">
        <v>45.26215966497783</v>
      </c>
      <c r="Y93">
        <v>0</v>
      </c>
      <c r="Z93">
        <v>0</v>
      </c>
      <c r="AA93">
        <v>13.209273999999999</v>
      </c>
      <c r="AB93">
        <v>12.555207079999999</v>
      </c>
      <c r="AC93">
        <v>8.9164694944000011</v>
      </c>
      <c r="AD93">
        <v>11.83425776</v>
      </c>
      <c r="AE93">
        <v>15.981150639999999</v>
      </c>
      <c r="AF93">
        <v>9.3774999999999977</v>
      </c>
      <c r="AG93">
        <v>5.47196208</v>
      </c>
      <c r="AH93">
        <v>47.459643659999998</v>
      </c>
      <c r="AI93">
        <v>10.935579199999999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8.8395215999999994</v>
      </c>
      <c r="AP93">
        <v>2.90827992</v>
      </c>
      <c r="AQ93">
        <v>19.716600000000003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29.169440439423035</v>
      </c>
      <c r="BB93">
        <f t="shared" si="1"/>
        <v>893.91413595065353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2.9533158585665005</v>
      </c>
      <c r="L94">
        <v>460.92670246788481</v>
      </c>
      <c r="M94">
        <v>27.611289582377239</v>
      </c>
      <c r="N94">
        <v>36.238907588739295</v>
      </c>
      <c r="O94">
        <v>0</v>
      </c>
      <c r="P94">
        <v>35.891977760127091</v>
      </c>
      <c r="Q94">
        <v>6.1246020671834627</v>
      </c>
      <c r="R94">
        <v>13.008165124208475</v>
      </c>
      <c r="S94">
        <v>8.1017710207274138</v>
      </c>
      <c r="T94">
        <v>0</v>
      </c>
      <c r="U94">
        <v>53.531185086551268</v>
      </c>
      <c r="V94">
        <v>6.3625710014947678</v>
      </c>
      <c r="W94">
        <v>13.592838228438225</v>
      </c>
      <c r="X94">
        <v>45.26215966497783</v>
      </c>
      <c r="Y94">
        <v>0</v>
      </c>
      <c r="Z94">
        <v>0</v>
      </c>
      <c r="AA94">
        <v>13.209273999999999</v>
      </c>
      <c r="AB94">
        <v>12.555207079999999</v>
      </c>
      <c r="AC94">
        <v>8.9164694944000011</v>
      </c>
      <c r="AD94">
        <v>11.83425776</v>
      </c>
      <c r="AE94">
        <v>15.981150639999999</v>
      </c>
      <c r="AF94">
        <v>9.3774999999999977</v>
      </c>
      <c r="AG94">
        <v>5.47196208</v>
      </c>
      <c r="AH94">
        <v>47.459643659999998</v>
      </c>
      <c r="AI94">
        <v>10.935579199999999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8.8395215999999994</v>
      </c>
      <c r="AP94">
        <v>2.90827992</v>
      </c>
      <c r="AQ94">
        <v>19.716600000000003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29.169440439423035</v>
      </c>
      <c r="BB94">
        <f t="shared" si="1"/>
        <v>893.91413595065353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2.9533158585665005</v>
      </c>
      <c r="L95">
        <v>460.92670246788481</v>
      </c>
      <c r="M95">
        <v>27.611289582377239</v>
      </c>
      <c r="N95">
        <v>36.238907588739295</v>
      </c>
      <c r="O95">
        <v>0</v>
      </c>
      <c r="P95">
        <v>35.891977760127091</v>
      </c>
      <c r="Q95">
        <v>6.1246020671834627</v>
      </c>
      <c r="R95">
        <v>13.008165124208475</v>
      </c>
      <c r="S95">
        <v>8.1017710207274138</v>
      </c>
      <c r="T95">
        <v>0</v>
      </c>
      <c r="U95">
        <v>53.531185086551268</v>
      </c>
      <c r="V95">
        <v>6.3625710014947678</v>
      </c>
      <c r="W95">
        <v>13.592838228438225</v>
      </c>
      <c r="X95">
        <v>45.26215966497783</v>
      </c>
      <c r="Y95">
        <v>0</v>
      </c>
      <c r="Z95">
        <v>0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10.116147079999999</v>
      </c>
      <c r="AF95">
        <v>8.7724999999999991</v>
      </c>
      <c r="AG95">
        <v>5.47196208</v>
      </c>
      <c r="AH95">
        <v>46.922145399999991</v>
      </c>
      <c r="AI95">
        <v>10.935579199999999</v>
      </c>
      <c r="AJ95">
        <v>0</v>
      </c>
      <c r="AK95">
        <v>15.571999999999997</v>
      </c>
      <c r="AL95">
        <v>0</v>
      </c>
      <c r="AM95">
        <v>4.9079790476190466</v>
      </c>
      <c r="AN95">
        <v>0.68867999999999996</v>
      </c>
      <c r="AO95">
        <v>8.8395215999999994</v>
      </c>
      <c r="AP95">
        <v>2.90827992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28.883963844202782</v>
      </c>
      <c r="BB95">
        <f t="shared" si="1"/>
        <v>885.16553930949283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2.9533158585665005</v>
      </c>
      <c r="L96">
        <v>460.92670246788481</v>
      </c>
      <c r="M96">
        <v>27.611289582377239</v>
      </c>
      <c r="N96">
        <v>36.238907588739295</v>
      </c>
      <c r="O96">
        <v>0</v>
      </c>
      <c r="P96">
        <v>35.891977760127091</v>
      </c>
      <c r="Q96">
        <v>6.1246020671834627</v>
      </c>
      <c r="R96">
        <v>13.008165124208475</v>
      </c>
      <c r="S96">
        <v>8.1017710207274138</v>
      </c>
      <c r="T96">
        <v>0</v>
      </c>
      <c r="U96">
        <v>53.531185086551268</v>
      </c>
      <c r="V96">
        <v>6.3625710014947678</v>
      </c>
      <c r="W96">
        <v>13.592838228438225</v>
      </c>
      <c r="X96">
        <v>45.26215966497783</v>
      </c>
      <c r="Y96">
        <v>0</v>
      </c>
      <c r="Z96">
        <v>0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10.116147079999999</v>
      </c>
      <c r="AF96">
        <v>8.7724999999999991</v>
      </c>
      <c r="AG96">
        <v>5.47196208</v>
      </c>
      <c r="AH96">
        <v>46.922145399999991</v>
      </c>
      <c r="AI96">
        <v>10.935579199999999</v>
      </c>
      <c r="AJ96">
        <v>0</v>
      </c>
      <c r="AK96">
        <v>15.571999999999997</v>
      </c>
      <c r="AL96">
        <v>0</v>
      </c>
      <c r="AM96">
        <v>4.9079790476190466</v>
      </c>
      <c r="AN96">
        <v>0.68867999999999996</v>
      </c>
      <c r="AO96">
        <v>8.8395215999999994</v>
      </c>
      <c r="AP96">
        <v>2.90827992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28.883963844202782</v>
      </c>
      <c r="BB96">
        <f t="shared" si="1"/>
        <v>885.16553930949283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2.9533158585665005</v>
      </c>
      <c r="L97">
        <v>460.92670246788481</v>
      </c>
      <c r="M97">
        <v>27.611289582377239</v>
      </c>
      <c r="N97">
        <v>36.238907588739295</v>
      </c>
      <c r="O97">
        <v>0</v>
      </c>
      <c r="P97">
        <v>35.891977760127091</v>
      </c>
      <c r="Q97">
        <v>6.1246020671834627</v>
      </c>
      <c r="R97">
        <v>13.008165124208475</v>
      </c>
      <c r="S97">
        <v>8.1017710207274138</v>
      </c>
      <c r="T97">
        <v>0</v>
      </c>
      <c r="U97">
        <v>53.531185086551268</v>
      </c>
      <c r="V97">
        <v>6.3625710014947678</v>
      </c>
      <c r="W97">
        <v>13.592838228438225</v>
      </c>
      <c r="X97">
        <v>45.26215966497783</v>
      </c>
      <c r="Y97">
        <v>0</v>
      </c>
      <c r="Z97">
        <v>0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10.116147079999999</v>
      </c>
      <c r="AF97">
        <v>8.7724999999999991</v>
      </c>
      <c r="AG97">
        <v>5.47196208</v>
      </c>
      <c r="AH97">
        <v>46.922145399999991</v>
      </c>
      <c r="AI97">
        <v>10.935579199999999</v>
      </c>
      <c r="AJ97">
        <v>0</v>
      </c>
      <c r="AK97">
        <v>15.571999999999997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2.90827992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28.883963844202782</v>
      </c>
      <c r="BB97">
        <f t="shared" si="1"/>
        <v>885.16553930949283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2.9533158585665005</v>
      </c>
      <c r="L98">
        <v>460.92670246788481</v>
      </c>
      <c r="M98">
        <v>27.611289582377239</v>
      </c>
      <c r="N98">
        <v>36.238907588739295</v>
      </c>
      <c r="O98">
        <v>0</v>
      </c>
      <c r="P98">
        <v>35.891977760127091</v>
      </c>
      <c r="Q98">
        <v>6.1246020671834627</v>
      </c>
      <c r="R98">
        <v>13.008165124208475</v>
      </c>
      <c r="S98">
        <v>8.1017710207274138</v>
      </c>
      <c r="T98">
        <v>0</v>
      </c>
      <c r="U98">
        <v>53.531185086551268</v>
      </c>
      <c r="V98">
        <v>6.3625710014947678</v>
      </c>
      <c r="W98">
        <v>13.592838228438225</v>
      </c>
      <c r="X98">
        <v>45.26215966497783</v>
      </c>
      <c r="Y98">
        <v>0</v>
      </c>
      <c r="Z98">
        <v>0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10.116147079999999</v>
      </c>
      <c r="AF98">
        <v>8.7724999999999991</v>
      </c>
      <c r="AG98">
        <v>5.47196208</v>
      </c>
      <c r="AH98">
        <v>46.922145399999991</v>
      </c>
      <c r="AI98">
        <v>10.935579199999999</v>
      </c>
      <c r="AJ98">
        <v>0</v>
      </c>
      <c r="AK98">
        <v>15.571999999999997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28.903834359802786</v>
      </c>
      <c r="BB98">
        <f t="shared" si="1"/>
        <v>885.77448607389272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4.7247971848522245E-2</v>
      </c>
      <c r="L99">
        <f t="shared" si="2"/>
        <v>7.7457104467382996</v>
      </c>
      <c r="M99">
        <f t="shared" si="2"/>
        <v>0.66267094997705234</v>
      </c>
      <c r="N99">
        <f t="shared" si="2"/>
        <v>0.86973378212974461</v>
      </c>
      <c r="O99">
        <f t="shared" si="2"/>
        <v>0</v>
      </c>
      <c r="P99">
        <f t="shared" si="2"/>
        <v>0.85873340354881633</v>
      </c>
      <c r="Q99">
        <f t="shared" si="2"/>
        <v>7.6488958149688396E-2</v>
      </c>
      <c r="R99">
        <f t="shared" si="2"/>
        <v>0.22589819684124943</v>
      </c>
      <c r="S99">
        <f t="shared" si="2"/>
        <v>0.1373461032139526</v>
      </c>
      <c r="T99">
        <f t="shared" si="2"/>
        <v>0</v>
      </c>
      <c r="U99">
        <f t="shared" si="2"/>
        <v>1.2847484420772306</v>
      </c>
      <c r="V99">
        <f t="shared" si="2"/>
        <v>0.11125430989997982</v>
      </c>
      <c r="W99">
        <f t="shared" si="2"/>
        <v>0.26555100327617648</v>
      </c>
      <c r="X99">
        <f t="shared" si="2"/>
        <v>0.89379620016719619</v>
      </c>
      <c r="Y99">
        <f t="shared" si="2"/>
        <v>0</v>
      </c>
      <c r="Z99">
        <f t="shared" si="2"/>
        <v>2.6139175920000004E-2</v>
      </c>
      <c r="AA99">
        <f t="shared" si="2"/>
        <v>0.31411411199999995</v>
      </c>
      <c r="AB99">
        <f t="shared" si="2"/>
        <v>0.21039991486799986</v>
      </c>
      <c r="AC99">
        <f t="shared" si="2"/>
        <v>0.156038216152</v>
      </c>
      <c r="AD99">
        <f t="shared" si="2"/>
        <v>0.27125577804000051</v>
      </c>
      <c r="AE99">
        <f t="shared" si="2"/>
        <v>0.32834179325999951</v>
      </c>
      <c r="AF99">
        <f t="shared" si="2"/>
        <v>0.18150000000000011</v>
      </c>
      <c r="AG99">
        <f t="shared" si="2"/>
        <v>0.13132708992000028</v>
      </c>
      <c r="AH99">
        <f t="shared" si="2"/>
        <v>1.1277439843799997</v>
      </c>
      <c r="AI99">
        <f t="shared" si="2"/>
        <v>0.26509015649999979</v>
      </c>
      <c r="AJ99">
        <f t="shared" si="2"/>
        <v>0</v>
      </c>
      <c r="AK99">
        <f t="shared" si="2"/>
        <v>0.36520232999999919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0.21386230320000024</v>
      </c>
      <c r="AP99">
        <f t="shared" si="2"/>
        <v>7.8837966479999994E-2</v>
      </c>
      <c r="AQ99">
        <f t="shared" si="2"/>
        <v>0.32837803999999993</v>
      </c>
      <c r="AR99">
        <f t="shared" si="2"/>
        <v>0.36478765439999999</v>
      </c>
      <c r="AS99">
        <f t="shared" si="2"/>
        <v>0.23399104208219978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0.56599536780531956</v>
      </c>
      <c r="BB99">
        <f t="shared" si="1"/>
        <v>17.345249971264785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74.319999999999993</v>
      </c>
      <c r="BA3">
        <v>2.339999999999975</v>
      </c>
      <c r="BB3">
        <f>SUM(B3:AZ3)-BA3</f>
        <v>71.980000000000018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74.319999999999993</v>
      </c>
      <c r="BA4">
        <v>2.339999999999975</v>
      </c>
      <c r="BB4">
        <f t="shared" ref="BB4:BB67" si="0">SUM(B4:AZ4)-BA4</f>
        <v>71.980000000000018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74.11999999999999</v>
      </c>
      <c r="BA5">
        <v>2.339999999999975</v>
      </c>
      <c r="BB5">
        <f t="shared" si="0"/>
        <v>71.780000000000015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74.11999999999999</v>
      </c>
      <c r="BA6">
        <v>2.339999999999975</v>
      </c>
      <c r="BB6">
        <f t="shared" si="0"/>
        <v>71.780000000000015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74.11999999999999</v>
      </c>
      <c r="BA7">
        <v>2.339999999999975</v>
      </c>
      <c r="BB7">
        <f t="shared" si="0"/>
        <v>71.780000000000015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74.11999999999999</v>
      </c>
      <c r="BA8">
        <v>2.339999999999975</v>
      </c>
      <c r="BB8">
        <f t="shared" si="0"/>
        <v>71.780000000000015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74.179999999999993</v>
      </c>
      <c r="BA9">
        <v>2.339999999999975</v>
      </c>
      <c r="BB9">
        <f t="shared" si="0"/>
        <v>71.840000000000018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74.179999999999993</v>
      </c>
      <c r="BA10">
        <v>2.339999999999975</v>
      </c>
      <c r="BB10">
        <f t="shared" si="0"/>
        <v>71.840000000000018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73.680000000000007</v>
      </c>
      <c r="BA11">
        <v>2.3299999999999983</v>
      </c>
      <c r="BB11">
        <f t="shared" si="0"/>
        <v>71.350000000000009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73.680000000000007</v>
      </c>
      <c r="BA12">
        <v>2.3299999999999983</v>
      </c>
      <c r="BB12">
        <f t="shared" si="0"/>
        <v>71.350000000000009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74.160000000000025</v>
      </c>
      <c r="BA13">
        <v>2.3400000000000176</v>
      </c>
      <c r="BB13">
        <f t="shared" si="0"/>
        <v>71.820000000000007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74.160000000000025</v>
      </c>
      <c r="BA14">
        <v>2.3400000000000176</v>
      </c>
      <c r="BB14">
        <f t="shared" si="0"/>
        <v>71.820000000000007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74.160000000000025</v>
      </c>
      <c r="BA15">
        <v>2.3400000000000176</v>
      </c>
      <c r="BB15">
        <f t="shared" si="0"/>
        <v>71.820000000000007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74.160000000000025</v>
      </c>
      <c r="BA16">
        <v>2.3400000000000176</v>
      </c>
      <c r="BB16">
        <f t="shared" si="0"/>
        <v>71.820000000000007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74.220000000000027</v>
      </c>
      <c r="BA17">
        <v>2.3500000000000227</v>
      </c>
      <c r="BB17">
        <f t="shared" si="0"/>
        <v>71.87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74.220000000000027</v>
      </c>
      <c r="BA18">
        <v>2.3500000000000227</v>
      </c>
      <c r="BB18">
        <f t="shared" si="0"/>
        <v>71.87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74.440000000000026</v>
      </c>
      <c r="BA19">
        <v>2.3600000000000279</v>
      </c>
      <c r="BB19">
        <f t="shared" si="0"/>
        <v>72.08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74.440000000000026</v>
      </c>
      <c r="BA20">
        <v>2.3600000000000279</v>
      </c>
      <c r="BB20">
        <f t="shared" si="0"/>
        <v>72.08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74.440000000000026</v>
      </c>
      <c r="BA21">
        <v>2.3600000000000279</v>
      </c>
      <c r="BB21">
        <f t="shared" si="0"/>
        <v>72.08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74.440000000000026</v>
      </c>
      <c r="BA22">
        <v>2.3600000000000279</v>
      </c>
      <c r="BB22">
        <f t="shared" si="0"/>
        <v>72.08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74.600000000000023</v>
      </c>
      <c r="BA23">
        <v>2.3600000000000136</v>
      </c>
      <c r="BB23">
        <f t="shared" si="0"/>
        <v>72.240000000000009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74.600000000000023</v>
      </c>
      <c r="BA24">
        <v>2.3600000000000136</v>
      </c>
      <c r="BB24">
        <f t="shared" si="0"/>
        <v>72.240000000000009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74.440000000000026</v>
      </c>
      <c r="BA25">
        <v>2.3600000000000279</v>
      </c>
      <c r="BB25">
        <f t="shared" si="0"/>
        <v>72.08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74.560000000000016</v>
      </c>
      <c r="BA26">
        <v>2.3600000000000136</v>
      </c>
      <c r="BB26">
        <f t="shared" si="0"/>
        <v>72.2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75.12</v>
      </c>
      <c r="BA27">
        <v>2.3599999999999994</v>
      </c>
      <c r="BB27">
        <f t="shared" si="0"/>
        <v>72.760000000000005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75.12</v>
      </c>
      <c r="BA28">
        <v>2.3599999999999994</v>
      </c>
      <c r="BB28">
        <f t="shared" si="0"/>
        <v>72.760000000000005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75.12</v>
      </c>
      <c r="BA29">
        <v>2.3599999999999994</v>
      </c>
      <c r="BB29">
        <f t="shared" si="0"/>
        <v>72.760000000000005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75.12</v>
      </c>
      <c r="BA30">
        <v>2.3599999999999994</v>
      </c>
      <c r="BB30">
        <f t="shared" si="0"/>
        <v>72.760000000000005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75.070000000000007</v>
      </c>
      <c r="BA31">
        <v>2.3700000000000045</v>
      </c>
      <c r="BB31">
        <f t="shared" si="0"/>
        <v>72.7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75.070000000000007</v>
      </c>
      <c r="BA32">
        <v>2.3700000000000045</v>
      </c>
      <c r="BB32">
        <f t="shared" si="0"/>
        <v>72.7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75.070000000000007</v>
      </c>
      <c r="BA33">
        <v>2.3700000000000045</v>
      </c>
      <c r="BB33">
        <f t="shared" si="0"/>
        <v>72.7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75.070000000000007</v>
      </c>
      <c r="BA34">
        <v>2.3700000000000045</v>
      </c>
      <c r="BB34">
        <f t="shared" si="0"/>
        <v>72.7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75.100000000000009</v>
      </c>
      <c r="BA35">
        <v>2.3700000000000045</v>
      </c>
      <c r="BB35">
        <f t="shared" si="0"/>
        <v>72.73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75.100000000000009</v>
      </c>
      <c r="BA36">
        <v>2.3700000000000045</v>
      </c>
      <c r="BB36">
        <f t="shared" si="0"/>
        <v>72.73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75.100000000000009</v>
      </c>
      <c r="BA37">
        <v>2.3700000000000045</v>
      </c>
      <c r="BB37">
        <f t="shared" si="0"/>
        <v>72.73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75.100000000000009</v>
      </c>
      <c r="BA38">
        <v>2.3700000000000045</v>
      </c>
      <c r="BB38">
        <f t="shared" si="0"/>
        <v>72.73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75.100000000000009</v>
      </c>
      <c r="BA39">
        <v>2.3700000000000045</v>
      </c>
      <c r="BB39">
        <f t="shared" si="0"/>
        <v>72.73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75.100000000000009</v>
      </c>
      <c r="BA40">
        <v>2.3700000000000045</v>
      </c>
      <c r="BB40">
        <f t="shared" si="0"/>
        <v>72.73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75.100000000000009</v>
      </c>
      <c r="BA41">
        <v>2.3700000000000045</v>
      </c>
      <c r="BB41">
        <f t="shared" si="0"/>
        <v>72.73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75.180000000000007</v>
      </c>
      <c r="BA42">
        <v>2.3700000000000045</v>
      </c>
      <c r="BB42">
        <f t="shared" si="0"/>
        <v>72.81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75.180000000000007</v>
      </c>
      <c r="BA43">
        <v>2.3700000000000045</v>
      </c>
      <c r="BB43">
        <f t="shared" si="0"/>
        <v>72.81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75.310000000000016</v>
      </c>
      <c r="BA44">
        <v>2.3700000000000045</v>
      </c>
      <c r="BB44">
        <f t="shared" si="0"/>
        <v>72.940000000000012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75.340000000000018</v>
      </c>
      <c r="BA45">
        <v>2.3700000000000045</v>
      </c>
      <c r="BB45">
        <f t="shared" si="0"/>
        <v>72.970000000000013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75.340000000000018</v>
      </c>
      <c r="BA46">
        <v>2.3700000000000045</v>
      </c>
      <c r="BB46">
        <f t="shared" si="0"/>
        <v>72.970000000000013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75.340000000000018</v>
      </c>
      <c r="BA47">
        <v>2.3700000000000045</v>
      </c>
      <c r="BB47">
        <f t="shared" si="0"/>
        <v>72.970000000000013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75.340000000000018</v>
      </c>
      <c r="BA48">
        <v>2.3700000000000045</v>
      </c>
      <c r="BB48">
        <f t="shared" si="0"/>
        <v>72.970000000000013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75.340000000000018</v>
      </c>
      <c r="BA49">
        <v>2.3700000000000045</v>
      </c>
      <c r="BB49">
        <f t="shared" si="0"/>
        <v>72.970000000000013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75.340000000000018</v>
      </c>
      <c r="BA50">
        <v>2.3700000000000045</v>
      </c>
      <c r="BB50">
        <f t="shared" si="0"/>
        <v>72.970000000000013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75.340000000000018</v>
      </c>
      <c r="BA51">
        <v>2.3700000000000045</v>
      </c>
      <c r="BB51">
        <f t="shared" si="0"/>
        <v>72.970000000000013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75.340000000000018</v>
      </c>
      <c r="BA52">
        <v>2.3700000000000045</v>
      </c>
      <c r="BB52">
        <f t="shared" si="0"/>
        <v>72.970000000000013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75.340000000000018</v>
      </c>
      <c r="BA53">
        <v>2.3700000000000045</v>
      </c>
      <c r="BB53">
        <f t="shared" si="0"/>
        <v>72.970000000000013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75.190000000000012</v>
      </c>
      <c r="BA54">
        <v>2.3700000000000045</v>
      </c>
      <c r="BB54">
        <f t="shared" si="0"/>
        <v>72.820000000000007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75.190000000000012</v>
      </c>
      <c r="BA55">
        <v>2.3700000000000045</v>
      </c>
      <c r="BB55">
        <f t="shared" si="0"/>
        <v>72.820000000000007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75.190000000000012</v>
      </c>
      <c r="BA56">
        <v>2.3700000000000045</v>
      </c>
      <c r="BB56">
        <f t="shared" si="0"/>
        <v>72.820000000000007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75.63</v>
      </c>
      <c r="BA57">
        <v>2.3799999999999955</v>
      </c>
      <c r="BB57">
        <f t="shared" si="0"/>
        <v>73.25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75.63</v>
      </c>
      <c r="BA58">
        <v>2.3799999999999955</v>
      </c>
      <c r="BB58">
        <f t="shared" si="0"/>
        <v>73.25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75.63</v>
      </c>
      <c r="BA59">
        <v>2.3799999999999955</v>
      </c>
      <c r="BB59">
        <f t="shared" si="0"/>
        <v>73.25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75.63</v>
      </c>
      <c r="BA60">
        <v>2.3799999999999955</v>
      </c>
      <c r="BB60">
        <f t="shared" si="0"/>
        <v>73.25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75.63</v>
      </c>
      <c r="BA61">
        <v>2.3799999999999955</v>
      </c>
      <c r="BB61">
        <f t="shared" si="0"/>
        <v>73.25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75.419999999999987</v>
      </c>
      <c r="BA62">
        <v>2.3699999999999761</v>
      </c>
      <c r="BB62">
        <f t="shared" si="0"/>
        <v>73.050000000000011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75.72</v>
      </c>
      <c r="BA63">
        <v>2.3799999999999955</v>
      </c>
      <c r="BB63">
        <f t="shared" si="0"/>
        <v>73.34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75.72</v>
      </c>
      <c r="BA64">
        <v>2.3799999999999955</v>
      </c>
      <c r="BB64">
        <f t="shared" si="0"/>
        <v>73.34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75.709999999999994</v>
      </c>
      <c r="BA65">
        <v>2.3799999999999812</v>
      </c>
      <c r="BB65">
        <f t="shared" si="0"/>
        <v>73.330000000000013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75.709999999999994</v>
      </c>
      <c r="BA66">
        <v>2.3799999999999812</v>
      </c>
      <c r="BB66">
        <f t="shared" si="0"/>
        <v>73.330000000000013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75.319999999999993</v>
      </c>
      <c r="BA67">
        <v>2.3699999999999761</v>
      </c>
      <c r="BB67">
        <f t="shared" si="0"/>
        <v>72.950000000000017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75.319999999999993</v>
      </c>
      <c r="BA68">
        <v>2.3699999999999761</v>
      </c>
      <c r="BB68">
        <f t="shared" ref="BB68:BB99" si="1">SUM(B68:AZ68)-BA68</f>
        <v>72.950000000000017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75.33</v>
      </c>
      <c r="BA69">
        <v>2.3699999999999903</v>
      </c>
      <c r="BB69">
        <f t="shared" si="1"/>
        <v>72.960000000000008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75.319999999999993</v>
      </c>
      <c r="BA70">
        <v>2.3699999999999761</v>
      </c>
      <c r="BB70">
        <f t="shared" si="1"/>
        <v>72.950000000000017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75.319999999999993</v>
      </c>
      <c r="BA71">
        <v>2.3699999999999761</v>
      </c>
      <c r="BB71">
        <f t="shared" si="1"/>
        <v>72.950000000000017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75.319999999999993</v>
      </c>
      <c r="BA72">
        <v>2.3699999999999761</v>
      </c>
      <c r="BB72">
        <f t="shared" si="1"/>
        <v>72.950000000000017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75.319999999999993</v>
      </c>
      <c r="BA73">
        <v>2.3699999999999761</v>
      </c>
      <c r="BB73">
        <f t="shared" si="1"/>
        <v>72.950000000000017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75.319999999999993</v>
      </c>
      <c r="BA74">
        <v>2.3699999999999761</v>
      </c>
      <c r="BB74">
        <f t="shared" si="1"/>
        <v>72.950000000000017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74.81</v>
      </c>
      <c r="BA75">
        <v>2.3699999999999903</v>
      </c>
      <c r="BB75">
        <f t="shared" si="1"/>
        <v>72.440000000000012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74.81</v>
      </c>
      <c r="BA76">
        <v>2.3699999999999903</v>
      </c>
      <c r="BB76">
        <f t="shared" si="1"/>
        <v>72.440000000000012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74.81</v>
      </c>
      <c r="BA77">
        <v>2.3699999999999903</v>
      </c>
      <c r="BB77">
        <f t="shared" si="1"/>
        <v>72.440000000000012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74.81</v>
      </c>
      <c r="BA78">
        <v>2.3699999999999903</v>
      </c>
      <c r="BB78">
        <f t="shared" si="1"/>
        <v>72.440000000000012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74.759999999999991</v>
      </c>
      <c r="BA79">
        <v>2.359999999999971</v>
      </c>
      <c r="BB79">
        <f t="shared" si="1"/>
        <v>72.40000000000002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74.759999999999991</v>
      </c>
      <c r="BA80">
        <v>2.359999999999971</v>
      </c>
      <c r="BB80">
        <f t="shared" si="1"/>
        <v>72.40000000000002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74.759999999999991</v>
      </c>
      <c r="BA81">
        <v>2.359999999999971</v>
      </c>
      <c r="BB81">
        <f t="shared" si="1"/>
        <v>72.40000000000002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74.759999999999991</v>
      </c>
      <c r="BA82">
        <v>2.359999999999971</v>
      </c>
      <c r="BB82">
        <f t="shared" si="1"/>
        <v>72.40000000000002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74.759999999999991</v>
      </c>
      <c r="BA83">
        <v>2.359999999999971</v>
      </c>
      <c r="BB83">
        <f t="shared" si="1"/>
        <v>72.40000000000002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74.759999999999991</v>
      </c>
      <c r="BA84">
        <v>2.359999999999971</v>
      </c>
      <c r="BB84">
        <f t="shared" si="1"/>
        <v>72.40000000000002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74.759999999999991</v>
      </c>
      <c r="BA85">
        <v>2.359999999999971</v>
      </c>
      <c r="BB85">
        <f t="shared" si="1"/>
        <v>72.40000000000002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74.759999999999991</v>
      </c>
      <c r="BA86">
        <v>2.359999999999971</v>
      </c>
      <c r="BB86">
        <f t="shared" si="1"/>
        <v>72.40000000000002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74.78</v>
      </c>
      <c r="BA87">
        <v>2.3599999999999852</v>
      </c>
      <c r="BB87">
        <f t="shared" si="1"/>
        <v>72.420000000000016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74.78</v>
      </c>
      <c r="BA88">
        <v>2.3599999999999852</v>
      </c>
      <c r="BB88">
        <f t="shared" si="1"/>
        <v>72.420000000000016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74.78</v>
      </c>
      <c r="BA89">
        <v>2.3599999999999852</v>
      </c>
      <c r="BB89">
        <f t="shared" si="1"/>
        <v>72.420000000000016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74.78</v>
      </c>
      <c r="BA90">
        <v>2.3599999999999852</v>
      </c>
      <c r="BB90">
        <f t="shared" si="1"/>
        <v>72.420000000000016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75.399999999999991</v>
      </c>
      <c r="BA91">
        <v>2.3699999999999903</v>
      </c>
      <c r="BB91">
        <f t="shared" si="1"/>
        <v>73.03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75.399999999999991</v>
      </c>
      <c r="BA92">
        <v>2.3699999999999903</v>
      </c>
      <c r="BB92">
        <f t="shared" si="1"/>
        <v>73.03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75.399999999999991</v>
      </c>
      <c r="BA93">
        <v>2.3699999999999903</v>
      </c>
      <c r="BB93">
        <f t="shared" si="1"/>
        <v>73.03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75.3</v>
      </c>
      <c r="BA94">
        <v>2.3699999999999903</v>
      </c>
      <c r="BB94">
        <f t="shared" si="1"/>
        <v>72.930000000000007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75.3</v>
      </c>
      <c r="BA95">
        <v>2.3699999999999903</v>
      </c>
      <c r="BB95">
        <f t="shared" si="1"/>
        <v>72.930000000000007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75.3</v>
      </c>
      <c r="BA96">
        <v>2.3699999999999903</v>
      </c>
      <c r="BB96">
        <f t="shared" si="1"/>
        <v>72.930000000000007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74.41</v>
      </c>
      <c r="BA97">
        <v>2.3399999999999892</v>
      </c>
      <c r="BB97">
        <f t="shared" si="1"/>
        <v>72.070000000000007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74.41</v>
      </c>
      <c r="BA98">
        <v>2.3399999999999892</v>
      </c>
      <c r="BB98">
        <f t="shared" si="1"/>
        <v>72.070000000000007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1.7985000000000004</v>
      </c>
      <c r="BA99">
        <f t="shared" si="2"/>
        <v>5.6707499999999883E-2</v>
      </c>
      <c r="BB99">
        <f t="shared" si="1"/>
        <v>1.7417925000000005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0.35542400000000107</v>
      </c>
      <c r="BB3">
        <f>SUM(B3:AZ3)-BA3</f>
        <v>10.892175999999999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0.35542400000000107</v>
      </c>
      <c r="BB4">
        <f t="shared" ref="BB4:BB67" si="0">SUM(B4:AZ4)-BA4</f>
        <v>10.892175999999999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0.35542400000000107</v>
      </c>
      <c r="BB5">
        <f t="shared" si="0"/>
        <v>10.892175999999999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0.35542400000000107</v>
      </c>
      <c r="BB6">
        <f t="shared" si="0"/>
        <v>10.892175999999999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0.35542400000000107</v>
      </c>
      <c r="BB7">
        <f t="shared" si="0"/>
        <v>10.892175999999999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8.7682990000000007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0.27707800000000127</v>
      </c>
      <c r="BB8">
        <f t="shared" si="0"/>
        <v>8.4912209999999995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0.35542400000000107</v>
      </c>
      <c r="BB9">
        <f t="shared" si="0"/>
        <v>10.892175999999999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0.35542400000000107</v>
      </c>
      <c r="BB10">
        <f t="shared" si="0"/>
        <v>10.892175999999999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0.35542400000000107</v>
      </c>
      <c r="BB11">
        <f t="shared" si="0"/>
        <v>10.892175999999999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0.35542400000000107</v>
      </c>
      <c r="BB12">
        <f t="shared" si="0"/>
        <v>10.892175999999999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0.35542400000000107</v>
      </c>
      <c r="BB13">
        <f t="shared" si="0"/>
        <v>10.892175999999999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0.35542400000000107</v>
      </c>
      <c r="BB14">
        <f t="shared" si="0"/>
        <v>10.892175999999999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9.2380390000000006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0.29192200000000135</v>
      </c>
      <c r="BB15">
        <f t="shared" si="0"/>
        <v>8.9461169999999992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0.35542400000000107</v>
      </c>
      <c r="BB16">
        <f t="shared" si="0"/>
        <v>10.892175999999999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0.35542400000000107</v>
      </c>
      <c r="BB17">
        <f t="shared" si="0"/>
        <v>10.892175999999999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0.35542400000000107</v>
      </c>
      <c r="BB18">
        <f t="shared" si="0"/>
        <v>10.892175999999999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0.35542400000000107</v>
      </c>
      <c r="BB19">
        <f t="shared" si="0"/>
        <v>10.892175999999999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0.35542400000000107</v>
      </c>
      <c r="BB20">
        <f t="shared" si="0"/>
        <v>10.892175999999999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0.35542400000000107</v>
      </c>
      <c r="BB21">
        <f t="shared" si="0"/>
        <v>10.892175999999999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0.35542400000000107</v>
      </c>
      <c r="BB22">
        <f t="shared" si="0"/>
        <v>10.892175999999999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0.35542400000000107</v>
      </c>
      <c r="BB23">
        <f t="shared" si="0"/>
        <v>10.892175999999999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0.35542400000000107</v>
      </c>
      <c r="BB24">
        <f t="shared" si="0"/>
        <v>10.892175999999999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0.35542400000000107</v>
      </c>
      <c r="BB25">
        <f t="shared" si="0"/>
        <v>10.892175999999999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0.35542400000000107</v>
      </c>
      <c r="BB26">
        <f t="shared" si="0"/>
        <v>10.892175999999999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0.35542400000000107</v>
      </c>
      <c r="BB39">
        <f t="shared" si="0"/>
        <v>10.892175999999999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0.35542400000000107</v>
      </c>
      <c r="BB40">
        <f t="shared" si="0"/>
        <v>10.892175999999999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0.35542400000000107</v>
      </c>
      <c r="BB41">
        <f t="shared" si="0"/>
        <v>10.892175999999999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0.35542400000000107</v>
      </c>
      <c r="BB42">
        <f t="shared" si="0"/>
        <v>10.892175999999999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0.35542400000000107</v>
      </c>
      <c r="BB43">
        <f t="shared" si="0"/>
        <v>10.892175999999999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0.35542400000000107</v>
      </c>
      <c r="BB44">
        <f t="shared" si="0"/>
        <v>10.892175999999999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0.35542400000000107</v>
      </c>
      <c r="BB45">
        <f t="shared" si="0"/>
        <v>10.892175999999999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0.35542400000000107</v>
      </c>
      <c r="BB46">
        <f t="shared" si="0"/>
        <v>10.892175999999999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0.35542400000000107</v>
      </c>
      <c r="BB47">
        <f t="shared" si="0"/>
        <v>10.892175999999999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0.35542400000000107</v>
      </c>
      <c r="BB48">
        <f t="shared" si="0"/>
        <v>10.892175999999999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0.35542400000000107</v>
      </c>
      <c r="BB49">
        <f t="shared" si="0"/>
        <v>10.892175999999999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0.35542400000000107</v>
      </c>
      <c r="BB50">
        <f t="shared" si="0"/>
        <v>10.892175999999999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0.35542400000000107</v>
      </c>
      <c r="BB51">
        <f t="shared" si="0"/>
        <v>10.892175999999999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0.35542400000000107</v>
      </c>
      <c r="BB52">
        <f t="shared" si="0"/>
        <v>10.892175999999999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0.35542400000000107</v>
      </c>
      <c r="BB53">
        <f t="shared" si="0"/>
        <v>10.892175999999999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0.35542400000000107</v>
      </c>
      <c r="BB54">
        <f t="shared" si="0"/>
        <v>10.892175999999999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0.35542400000000107</v>
      </c>
      <c r="BB55">
        <f t="shared" si="0"/>
        <v>10.892175999999999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0.35542400000000107</v>
      </c>
      <c r="BB56">
        <f t="shared" si="0"/>
        <v>10.892175999999999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0.35542400000000107</v>
      </c>
      <c r="BB57">
        <f t="shared" si="0"/>
        <v>10.892175999999999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0.35542400000000107</v>
      </c>
      <c r="BB58">
        <f t="shared" si="0"/>
        <v>10.892175999999999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0.35542400000000107</v>
      </c>
      <c r="BB59">
        <f t="shared" si="0"/>
        <v>10.892175999999999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0.35542400000000107</v>
      </c>
      <c r="BB60">
        <f t="shared" si="0"/>
        <v>10.892175999999999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0.35542400000000107</v>
      </c>
      <c r="BB61">
        <f t="shared" si="0"/>
        <v>10.892175999999999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0.35542400000000107</v>
      </c>
      <c r="BB62">
        <f t="shared" si="0"/>
        <v>10.892175999999999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0.35542400000000107</v>
      </c>
      <c r="BB63">
        <f t="shared" si="0"/>
        <v>10.892175999999999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0.35542400000000107</v>
      </c>
      <c r="BB64">
        <f t="shared" si="0"/>
        <v>10.892175999999999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0.35542400000000107</v>
      </c>
      <c r="BB65">
        <f t="shared" si="0"/>
        <v>10.892175999999999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0.35542400000000107</v>
      </c>
      <c r="BB66">
        <f t="shared" si="0"/>
        <v>10.892175999999999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0.35542400000000107</v>
      </c>
      <c r="BB67">
        <f t="shared" si="0"/>
        <v>10.892175999999999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0.35542400000000107</v>
      </c>
      <c r="BB68">
        <f t="shared" ref="BB68:BB99" si="1">SUM(B68:AZ68)-BA68</f>
        <v>10.892175999999999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0.35542400000000107</v>
      </c>
      <c r="BB69">
        <f t="shared" si="1"/>
        <v>10.892175999999999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0.35542400000000107</v>
      </c>
      <c r="BB70">
        <f t="shared" si="1"/>
        <v>10.892175999999999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0.35542400000000107</v>
      </c>
      <c r="BB71">
        <f t="shared" si="1"/>
        <v>10.892175999999999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0.35542400000000107</v>
      </c>
      <c r="BB72">
        <f t="shared" si="1"/>
        <v>10.892175999999999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0.35542400000000107</v>
      </c>
      <c r="BB73">
        <f t="shared" si="1"/>
        <v>10.892175999999999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0.35542400000000107</v>
      </c>
      <c r="BB74">
        <f t="shared" si="1"/>
        <v>10.892175999999999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0.35542400000000107</v>
      </c>
      <c r="BB75">
        <f t="shared" si="1"/>
        <v>10.892175999999999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0.35542400000000107</v>
      </c>
      <c r="BB76">
        <f t="shared" si="1"/>
        <v>10.892175999999999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0.35542400000000107</v>
      </c>
      <c r="BB77">
        <f t="shared" si="1"/>
        <v>10.892175999999999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0.35542400000000107</v>
      </c>
      <c r="BB78">
        <f t="shared" si="1"/>
        <v>10.892175999999999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0.35542400000000107</v>
      </c>
      <c r="BB79">
        <f t="shared" si="1"/>
        <v>10.892175999999999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0.35542400000000107</v>
      </c>
      <c r="BB80">
        <f t="shared" si="1"/>
        <v>10.892175999999999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0.35542400000000107</v>
      </c>
      <c r="BB81">
        <f t="shared" si="1"/>
        <v>10.892175999999999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0.35542400000000107</v>
      </c>
      <c r="BB82">
        <f t="shared" si="1"/>
        <v>10.892175999999999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0.35542400000000107</v>
      </c>
      <c r="BB83">
        <f t="shared" si="1"/>
        <v>10.892175999999999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0.35542400000000107</v>
      </c>
      <c r="BB84">
        <f t="shared" si="1"/>
        <v>10.892175999999999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0.35542400000000107</v>
      </c>
      <c r="BB85">
        <f t="shared" si="1"/>
        <v>10.892175999999999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0.35542400000000107</v>
      </c>
      <c r="BB86">
        <f t="shared" si="1"/>
        <v>10.892175999999999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0.35542400000000107</v>
      </c>
      <c r="BB87">
        <f t="shared" si="1"/>
        <v>10.892175999999999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0.35542400000000107</v>
      </c>
      <c r="BB88">
        <f t="shared" si="1"/>
        <v>10.892175999999999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0.35542400000000107</v>
      </c>
      <c r="BB89">
        <f t="shared" si="1"/>
        <v>10.892175999999999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0.35542400000000107</v>
      </c>
      <c r="BB90">
        <f t="shared" si="1"/>
        <v>10.892175999999999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0.35542400000000107</v>
      </c>
      <c r="BB91">
        <f t="shared" si="1"/>
        <v>10.892175999999999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0.35542400000000107</v>
      </c>
      <c r="BB92">
        <f t="shared" si="1"/>
        <v>10.892175999999999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0.35542400000000107</v>
      </c>
      <c r="BB93">
        <f t="shared" si="1"/>
        <v>10.892175999999999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0.35542400000000107</v>
      </c>
      <c r="BB94">
        <f t="shared" si="1"/>
        <v>10.892175999999999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0.35542400000000107</v>
      </c>
      <c r="BB95">
        <f t="shared" si="1"/>
        <v>10.892175999999999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0.35542400000000107</v>
      </c>
      <c r="BB96">
        <f t="shared" si="1"/>
        <v>10.892175999999999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0.35542400000000107</v>
      </c>
      <c r="BB97">
        <f t="shared" si="1"/>
        <v>10.892175999999999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0.35542400000000107</v>
      </c>
      <c r="BB98">
        <f t="shared" si="1"/>
        <v>10.892175999999999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0.26882018450000023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8.4947140000000039E-3</v>
      </c>
      <c r="BB99">
        <f t="shared" si="1"/>
        <v>0.26032547050000021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85</v>
      </c>
      <c r="L3" s="202">
        <v>67.790000000000006</v>
      </c>
      <c r="M3" s="202">
        <v>60.42</v>
      </c>
      <c r="N3" s="202">
        <v>50.24</v>
      </c>
      <c r="O3" s="202">
        <v>70.97</v>
      </c>
      <c r="P3" s="202">
        <v>22.24</v>
      </c>
      <c r="Q3" s="202">
        <v>4.6399999999999997</v>
      </c>
      <c r="R3" s="202">
        <v>18.03</v>
      </c>
      <c r="S3" s="202">
        <v>11.22</v>
      </c>
      <c r="T3" s="202">
        <v>0</v>
      </c>
      <c r="U3" s="202">
        <v>50.12</v>
      </c>
      <c r="V3" s="202">
        <v>8.82</v>
      </c>
      <c r="W3" s="202">
        <v>19.11</v>
      </c>
      <c r="X3" s="202">
        <v>62.74</v>
      </c>
      <c r="Y3" s="202">
        <v>0</v>
      </c>
      <c r="Z3" s="202">
        <v>58.1</v>
      </c>
      <c r="AA3" s="202">
        <v>38.369999999999997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85</v>
      </c>
      <c r="L4" s="202">
        <v>67.790000000000006</v>
      </c>
      <c r="M4" s="202">
        <v>60.42</v>
      </c>
      <c r="N4" s="202">
        <v>50.24</v>
      </c>
      <c r="O4" s="202">
        <v>70.97</v>
      </c>
      <c r="P4" s="202">
        <v>22.24</v>
      </c>
      <c r="Q4" s="202">
        <v>4.6399999999999997</v>
      </c>
      <c r="R4" s="202">
        <v>18.03</v>
      </c>
      <c r="S4" s="202">
        <v>11.22</v>
      </c>
      <c r="T4" s="202">
        <v>0</v>
      </c>
      <c r="U4" s="202">
        <v>50.12</v>
      </c>
      <c r="V4" s="202">
        <v>8.82</v>
      </c>
      <c r="W4" s="202">
        <v>19.11</v>
      </c>
      <c r="X4" s="202">
        <v>62.74</v>
      </c>
      <c r="Y4" s="202">
        <v>0</v>
      </c>
      <c r="Z4" s="202">
        <v>58.1</v>
      </c>
      <c r="AA4" s="202">
        <v>38.369999999999997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85</v>
      </c>
      <c r="L5" s="202">
        <v>67.790000000000006</v>
      </c>
      <c r="M5" s="202">
        <v>60.42</v>
      </c>
      <c r="N5" s="202">
        <v>50.24</v>
      </c>
      <c r="O5" s="202">
        <v>70.97</v>
      </c>
      <c r="P5" s="202">
        <v>22.24</v>
      </c>
      <c r="Q5" s="202">
        <v>0</v>
      </c>
      <c r="R5" s="202">
        <v>1.82</v>
      </c>
      <c r="S5" s="202">
        <v>0.57999999999999996</v>
      </c>
      <c r="T5" s="202">
        <v>0</v>
      </c>
      <c r="U5" s="202">
        <v>50.12</v>
      </c>
      <c r="V5" s="202">
        <v>0</v>
      </c>
      <c r="W5" s="202">
        <v>4.84</v>
      </c>
      <c r="X5" s="202">
        <v>14.53</v>
      </c>
      <c r="Y5" s="202">
        <v>0</v>
      </c>
      <c r="Z5" s="202">
        <v>58.1</v>
      </c>
      <c r="AA5" s="202">
        <v>38.369999999999997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82.72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85</v>
      </c>
      <c r="L6" s="202">
        <v>67.790000000000006</v>
      </c>
      <c r="M6" s="202">
        <v>60.42</v>
      </c>
      <c r="N6" s="202">
        <v>50.24</v>
      </c>
      <c r="O6" s="202">
        <v>70.97</v>
      </c>
      <c r="P6" s="202">
        <v>22.24</v>
      </c>
      <c r="Q6" s="202">
        <v>0</v>
      </c>
      <c r="R6" s="202">
        <v>1.82</v>
      </c>
      <c r="S6" s="202">
        <v>0.57999999999999996</v>
      </c>
      <c r="T6" s="202">
        <v>0</v>
      </c>
      <c r="U6" s="202">
        <v>50.12</v>
      </c>
      <c r="V6" s="202">
        <v>0</v>
      </c>
      <c r="W6" s="202">
        <v>4.84</v>
      </c>
      <c r="X6" s="202">
        <v>14.53</v>
      </c>
      <c r="Y6" s="202">
        <v>0</v>
      </c>
      <c r="Z6" s="202">
        <v>58.1</v>
      </c>
      <c r="AA6" s="202">
        <v>38.369999999999997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82.72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85.49</v>
      </c>
      <c r="L7" s="202">
        <v>68.55</v>
      </c>
      <c r="M7" s="202">
        <v>60.42</v>
      </c>
      <c r="N7" s="202">
        <v>50.24</v>
      </c>
      <c r="O7" s="202">
        <v>70.97</v>
      </c>
      <c r="P7" s="202">
        <v>22.24</v>
      </c>
      <c r="Q7" s="202">
        <v>0</v>
      </c>
      <c r="R7" s="202">
        <v>7.87</v>
      </c>
      <c r="S7" s="202">
        <v>2.9</v>
      </c>
      <c r="T7" s="202">
        <v>0</v>
      </c>
      <c r="U7" s="202">
        <v>50.12</v>
      </c>
      <c r="V7" s="202">
        <v>0</v>
      </c>
      <c r="W7" s="202">
        <v>4.84</v>
      </c>
      <c r="X7" s="202">
        <v>14.53</v>
      </c>
      <c r="Y7" s="202">
        <v>0</v>
      </c>
      <c r="Z7" s="202">
        <v>58.1</v>
      </c>
      <c r="AA7" s="202">
        <v>38.369999999999997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82.72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85.48</v>
      </c>
      <c r="L8" s="202">
        <v>68.55</v>
      </c>
      <c r="M8" s="202">
        <v>60.42</v>
      </c>
      <c r="N8" s="202">
        <v>50.24</v>
      </c>
      <c r="O8" s="202">
        <v>70.97</v>
      </c>
      <c r="P8" s="202">
        <v>22.24</v>
      </c>
      <c r="Q8" s="202">
        <v>0</v>
      </c>
      <c r="R8" s="202">
        <v>9.44</v>
      </c>
      <c r="S8" s="202">
        <v>2.9</v>
      </c>
      <c r="T8" s="202">
        <v>0</v>
      </c>
      <c r="U8" s="202">
        <v>50.12</v>
      </c>
      <c r="V8" s="202">
        <v>0</v>
      </c>
      <c r="W8" s="202">
        <v>4.84</v>
      </c>
      <c r="X8" s="202">
        <v>14.53</v>
      </c>
      <c r="Y8" s="202">
        <v>0</v>
      </c>
      <c r="Z8" s="202">
        <v>58.1</v>
      </c>
      <c r="AA8" s="202">
        <v>38.369999999999997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82.72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85.49</v>
      </c>
      <c r="L9" s="202">
        <v>68.55</v>
      </c>
      <c r="M9" s="202">
        <v>60.42</v>
      </c>
      <c r="N9" s="202">
        <v>50.24</v>
      </c>
      <c r="O9" s="202">
        <v>70.97</v>
      </c>
      <c r="P9" s="202">
        <v>22.24</v>
      </c>
      <c r="Q9" s="202">
        <v>0</v>
      </c>
      <c r="R9" s="202">
        <v>9.44</v>
      </c>
      <c r="S9" s="202">
        <v>2.9</v>
      </c>
      <c r="T9" s="202">
        <v>0</v>
      </c>
      <c r="U9" s="202">
        <v>50.12</v>
      </c>
      <c r="V9" s="202">
        <v>0</v>
      </c>
      <c r="W9" s="202">
        <v>4.84</v>
      </c>
      <c r="X9" s="202">
        <v>14.53</v>
      </c>
      <c r="Y9" s="202">
        <v>0</v>
      </c>
      <c r="Z9" s="202">
        <v>58.1</v>
      </c>
      <c r="AA9" s="202">
        <v>38.369999999999997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82.72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85.48</v>
      </c>
      <c r="L10" s="202">
        <v>68.55</v>
      </c>
      <c r="M10" s="202">
        <v>60.42</v>
      </c>
      <c r="N10" s="202">
        <v>50.24</v>
      </c>
      <c r="O10" s="202">
        <v>70.97</v>
      </c>
      <c r="P10" s="202">
        <v>22.24</v>
      </c>
      <c r="Q10" s="202">
        <v>0</v>
      </c>
      <c r="R10" s="202">
        <v>9.44</v>
      </c>
      <c r="S10" s="202">
        <v>2.9</v>
      </c>
      <c r="T10" s="202">
        <v>0</v>
      </c>
      <c r="U10" s="202">
        <v>50.12</v>
      </c>
      <c r="V10" s="202">
        <v>0</v>
      </c>
      <c r="W10" s="202">
        <v>4.84</v>
      </c>
      <c r="X10" s="202">
        <v>14.53</v>
      </c>
      <c r="Y10" s="202">
        <v>0</v>
      </c>
      <c r="Z10" s="202">
        <v>58.1</v>
      </c>
      <c r="AA10" s="202">
        <v>38.369999999999997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82.72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85.49</v>
      </c>
      <c r="L11" s="202">
        <v>68.55</v>
      </c>
      <c r="M11" s="202">
        <v>60.42</v>
      </c>
      <c r="N11" s="202">
        <v>50.24</v>
      </c>
      <c r="O11" s="202">
        <v>70.97</v>
      </c>
      <c r="P11" s="202">
        <v>22.24</v>
      </c>
      <c r="Q11" s="202">
        <v>1.93</v>
      </c>
      <c r="R11" s="202">
        <v>9.44</v>
      </c>
      <c r="S11" s="202">
        <v>5.72</v>
      </c>
      <c r="T11" s="202">
        <v>0</v>
      </c>
      <c r="U11" s="202">
        <v>50.12</v>
      </c>
      <c r="V11" s="202">
        <v>0</v>
      </c>
      <c r="W11" s="202">
        <v>4.84</v>
      </c>
      <c r="X11" s="202">
        <v>14.53</v>
      </c>
      <c r="Y11" s="202">
        <v>0</v>
      </c>
      <c r="Z11" s="202">
        <v>58.1</v>
      </c>
      <c r="AA11" s="202">
        <v>38.369999999999997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82.72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85.48</v>
      </c>
      <c r="L12" s="202">
        <v>68.55</v>
      </c>
      <c r="M12" s="202">
        <v>60.42</v>
      </c>
      <c r="N12" s="202">
        <v>50.24</v>
      </c>
      <c r="O12" s="202">
        <v>70.97</v>
      </c>
      <c r="P12" s="202">
        <v>22.24</v>
      </c>
      <c r="Q12" s="202">
        <v>1.93</v>
      </c>
      <c r="R12" s="202">
        <v>9.44</v>
      </c>
      <c r="S12" s="202">
        <v>5.72</v>
      </c>
      <c r="T12" s="202">
        <v>0</v>
      </c>
      <c r="U12" s="202">
        <v>50.12</v>
      </c>
      <c r="V12" s="202">
        <v>0</v>
      </c>
      <c r="W12" s="202">
        <v>4.84</v>
      </c>
      <c r="X12" s="202">
        <v>14.53</v>
      </c>
      <c r="Y12" s="202">
        <v>0</v>
      </c>
      <c r="Z12" s="202">
        <v>58.1</v>
      </c>
      <c r="AA12" s="202">
        <v>38.369999999999997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82.72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85.49</v>
      </c>
      <c r="L13" s="202">
        <v>68.55</v>
      </c>
      <c r="M13" s="202">
        <v>60.42</v>
      </c>
      <c r="N13" s="202">
        <v>50.24</v>
      </c>
      <c r="O13" s="202">
        <v>70.97</v>
      </c>
      <c r="P13" s="202">
        <v>22.24</v>
      </c>
      <c r="Q13" s="202">
        <v>1.93</v>
      </c>
      <c r="R13" s="202">
        <v>9.44</v>
      </c>
      <c r="S13" s="202">
        <v>5.72</v>
      </c>
      <c r="T13" s="202">
        <v>0</v>
      </c>
      <c r="U13" s="202">
        <v>50.12</v>
      </c>
      <c r="V13" s="202">
        <v>0</v>
      </c>
      <c r="W13" s="202">
        <v>4.84</v>
      </c>
      <c r="X13" s="202">
        <v>14.53</v>
      </c>
      <c r="Y13" s="202">
        <v>0</v>
      </c>
      <c r="Z13" s="202">
        <v>58.1</v>
      </c>
      <c r="AA13" s="202">
        <v>38.369999999999997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82.72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85.48</v>
      </c>
      <c r="L14" s="202">
        <v>68.55</v>
      </c>
      <c r="M14" s="202">
        <v>60.42</v>
      </c>
      <c r="N14" s="202">
        <v>50.24</v>
      </c>
      <c r="O14" s="202">
        <v>70.97</v>
      </c>
      <c r="P14" s="202">
        <v>22.24</v>
      </c>
      <c r="Q14" s="202">
        <v>1.93</v>
      </c>
      <c r="R14" s="202">
        <v>9.44</v>
      </c>
      <c r="S14" s="202">
        <v>5.72</v>
      </c>
      <c r="T14" s="202">
        <v>0</v>
      </c>
      <c r="U14" s="202">
        <v>50.12</v>
      </c>
      <c r="V14" s="202">
        <v>0</v>
      </c>
      <c r="W14" s="202">
        <v>4.84</v>
      </c>
      <c r="X14" s="202">
        <v>14.53</v>
      </c>
      <c r="Y14" s="202">
        <v>0</v>
      </c>
      <c r="Z14" s="202">
        <v>58.1</v>
      </c>
      <c r="AA14" s="202">
        <v>38.369999999999997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82.72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85.49</v>
      </c>
      <c r="L15" s="202">
        <v>68.55</v>
      </c>
      <c r="M15" s="202">
        <v>60.42</v>
      </c>
      <c r="N15" s="202">
        <v>50.24</v>
      </c>
      <c r="O15" s="202">
        <v>70.97</v>
      </c>
      <c r="P15" s="202">
        <v>22.24</v>
      </c>
      <c r="Q15" s="202">
        <v>1.93</v>
      </c>
      <c r="R15" s="202">
        <v>9.44</v>
      </c>
      <c r="S15" s="202">
        <v>5.72</v>
      </c>
      <c r="T15" s="202">
        <v>0</v>
      </c>
      <c r="U15" s="202">
        <v>50.12</v>
      </c>
      <c r="V15" s="202">
        <v>0</v>
      </c>
      <c r="W15" s="202">
        <v>4.84</v>
      </c>
      <c r="X15" s="202">
        <v>14.53</v>
      </c>
      <c r="Y15" s="202">
        <v>0</v>
      </c>
      <c r="Z15" s="202">
        <v>58.1</v>
      </c>
      <c r="AA15" s="202">
        <v>38.369999999999997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82.72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85.48</v>
      </c>
      <c r="L16" s="202">
        <v>68.55</v>
      </c>
      <c r="M16" s="202">
        <v>60.42</v>
      </c>
      <c r="N16" s="202">
        <v>50.24</v>
      </c>
      <c r="O16" s="202">
        <v>70.97</v>
      </c>
      <c r="P16" s="202">
        <v>22.24</v>
      </c>
      <c r="Q16" s="202">
        <v>1.93</v>
      </c>
      <c r="R16" s="202">
        <v>9.44</v>
      </c>
      <c r="S16" s="202">
        <v>5.72</v>
      </c>
      <c r="T16" s="202">
        <v>0</v>
      </c>
      <c r="U16" s="202">
        <v>50.12</v>
      </c>
      <c r="V16" s="202">
        <v>0</v>
      </c>
      <c r="W16" s="202">
        <v>4.84</v>
      </c>
      <c r="X16" s="202">
        <v>14.53</v>
      </c>
      <c r="Y16" s="202">
        <v>0</v>
      </c>
      <c r="Z16" s="202">
        <v>58.1</v>
      </c>
      <c r="AA16" s="202">
        <v>38.369999999999997</v>
      </c>
      <c r="AB16" s="202">
        <v>0</v>
      </c>
      <c r="AC16" s="202">
        <v>14.21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82.72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85.49</v>
      </c>
      <c r="L17" s="202">
        <v>68.55</v>
      </c>
      <c r="M17" s="202">
        <v>60.42</v>
      </c>
      <c r="N17" s="202">
        <v>50.24</v>
      </c>
      <c r="O17" s="202">
        <v>70.97</v>
      </c>
      <c r="P17" s="202">
        <v>22.24</v>
      </c>
      <c r="Q17" s="202">
        <v>1.93</v>
      </c>
      <c r="R17" s="202">
        <v>9.44</v>
      </c>
      <c r="S17" s="202">
        <v>5.72</v>
      </c>
      <c r="T17" s="202">
        <v>0</v>
      </c>
      <c r="U17" s="202">
        <v>50.12</v>
      </c>
      <c r="V17" s="202">
        <v>0</v>
      </c>
      <c r="W17" s="202">
        <v>4.84</v>
      </c>
      <c r="X17" s="202">
        <v>14.53</v>
      </c>
      <c r="Y17" s="202">
        <v>0</v>
      </c>
      <c r="Z17" s="202">
        <v>58.1</v>
      </c>
      <c r="AA17" s="202">
        <v>38.369999999999997</v>
      </c>
      <c r="AB17" s="202">
        <v>0</v>
      </c>
      <c r="AC17" s="202">
        <v>14.21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82.72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85.48</v>
      </c>
      <c r="L18" s="202">
        <v>68.55</v>
      </c>
      <c r="M18" s="202">
        <v>60.42</v>
      </c>
      <c r="N18" s="202">
        <v>50.24</v>
      </c>
      <c r="O18" s="202">
        <v>70.97</v>
      </c>
      <c r="P18" s="202">
        <v>22.24</v>
      </c>
      <c r="Q18" s="202">
        <v>1.93</v>
      </c>
      <c r="R18" s="202">
        <v>9.44</v>
      </c>
      <c r="S18" s="202">
        <v>5.72</v>
      </c>
      <c r="T18" s="202">
        <v>0</v>
      </c>
      <c r="U18" s="202">
        <v>50.12</v>
      </c>
      <c r="V18" s="202">
        <v>0</v>
      </c>
      <c r="W18" s="202">
        <v>4.84</v>
      </c>
      <c r="X18" s="202">
        <v>14.53</v>
      </c>
      <c r="Y18" s="202">
        <v>0</v>
      </c>
      <c r="Z18" s="202">
        <v>58.1</v>
      </c>
      <c r="AA18" s="202">
        <v>38.369999999999997</v>
      </c>
      <c r="AB18" s="202">
        <v>0</v>
      </c>
      <c r="AC18" s="202">
        <v>14.21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82.72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85.49</v>
      </c>
      <c r="L19" s="202">
        <v>68.55</v>
      </c>
      <c r="M19" s="202">
        <v>60.42</v>
      </c>
      <c r="N19" s="202">
        <v>50.24</v>
      </c>
      <c r="O19" s="202">
        <v>70.97</v>
      </c>
      <c r="P19" s="202">
        <v>22.24</v>
      </c>
      <c r="Q19" s="202">
        <v>1.93</v>
      </c>
      <c r="R19" s="202">
        <v>9.44</v>
      </c>
      <c r="S19" s="202">
        <v>5.72</v>
      </c>
      <c r="T19" s="202">
        <v>0</v>
      </c>
      <c r="U19" s="202">
        <v>50.12</v>
      </c>
      <c r="V19" s="202">
        <v>0</v>
      </c>
      <c r="W19" s="202">
        <v>4.84</v>
      </c>
      <c r="X19" s="202">
        <v>14.53</v>
      </c>
      <c r="Y19" s="202">
        <v>0</v>
      </c>
      <c r="Z19" s="202">
        <v>58.1</v>
      </c>
      <c r="AA19" s="202">
        <v>38.369999999999997</v>
      </c>
      <c r="AB19" s="202">
        <v>0</v>
      </c>
      <c r="AC19" s="202">
        <v>14.21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82.72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85.48</v>
      </c>
      <c r="L20" s="202">
        <v>68.55</v>
      </c>
      <c r="M20" s="202">
        <v>60.42</v>
      </c>
      <c r="N20" s="202">
        <v>50.24</v>
      </c>
      <c r="O20" s="202">
        <v>70.97</v>
      </c>
      <c r="P20" s="202">
        <v>22.24</v>
      </c>
      <c r="Q20" s="202">
        <v>1.93</v>
      </c>
      <c r="R20" s="202">
        <v>9.44</v>
      </c>
      <c r="S20" s="202">
        <v>5.72</v>
      </c>
      <c r="T20" s="202">
        <v>0</v>
      </c>
      <c r="U20" s="202">
        <v>50.12</v>
      </c>
      <c r="V20" s="202">
        <v>0</v>
      </c>
      <c r="W20" s="202">
        <v>4.84</v>
      </c>
      <c r="X20" s="202">
        <v>14.53</v>
      </c>
      <c r="Y20" s="202">
        <v>0</v>
      </c>
      <c r="Z20" s="202">
        <v>58.1</v>
      </c>
      <c r="AA20" s="202">
        <v>38.369999999999997</v>
      </c>
      <c r="AB20" s="202">
        <v>0</v>
      </c>
      <c r="AC20" s="202">
        <v>14.21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82.72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85.51</v>
      </c>
      <c r="L21" s="202">
        <v>68.14</v>
      </c>
      <c r="M21" s="202">
        <v>60.42</v>
      </c>
      <c r="N21" s="202">
        <v>50.24</v>
      </c>
      <c r="O21" s="202">
        <v>70.97</v>
      </c>
      <c r="P21" s="202">
        <v>22.24</v>
      </c>
      <c r="Q21" s="202">
        <v>1.93</v>
      </c>
      <c r="R21" s="202">
        <v>9.4600000000000009</v>
      </c>
      <c r="S21" s="202">
        <v>5.73</v>
      </c>
      <c r="T21" s="202">
        <v>0</v>
      </c>
      <c r="U21" s="202">
        <v>50.12</v>
      </c>
      <c r="V21" s="202">
        <v>0</v>
      </c>
      <c r="W21" s="202">
        <v>4.84</v>
      </c>
      <c r="X21" s="202">
        <v>14.53</v>
      </c>
      <c r="Y21" s="202">
        <v>0</v>
      </c>
      <c r="Z21" s="202">
        <v>58.1</v>
      </c>
      <c r="AA21" s="202">
        <v>19.37</v>
      </c>
      <c r="AB21" s="202">
        <v>0</v>
      </c>
      <c r="AC21" s="202">
        <v>14.21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82.72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85.5</v>
      </c>
      <c r="L22" s="202">
        <v>68.14</v>
      </c>
      <c r="M22" s="202">
        <v>60.42</v>
      </c>
      <c r="N22" s="202">
        <v>50.24</v>
      </c>
      <c r="O22" s="202">
        <v>70.97</v>
      </c>
      <c r="P22" s="202">
        <v>22.24</v>
      </c>
      <c r="Q22" s="202">
        <v>1.93</v>
      </c>
      <c r="R22" s="202">
        <v>9.4600000000000009</v>
      </c>
      <c r="S22" s="202">
        <v>5.73</v>
      </c>
      <c r="T22" s="202">
        <v>0</v>
      </c>
      <c r="U22" s="202">
        <v>50.12</v>
      </c>
      <c r="V22" s="202">
        <v>0</v>
      </c>
      <c r="W22" s="202">
        <v>4.84</v>
      </c>
      <c r="X22" s="202">
        <v>14.53</v>
      </c>
      <c r="Y22" s="202">
        <v>0</v>
      </c>
      <c r="Z22" s="202">
        <v>58.1</v>
      </c>
      <c r="AA22" s="202">
        <v>19.37</v>
      </c>
      <c r="AB22" s="202">
        <v>0</v>
      </c>
      <c r="AC22" s="202">
        <v>14.21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82.72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85.54</v>
      </c>
      <c r="L23" s="202">
        <v>68.55</v>
      </c>
      <c r="M23" s="202">
        <v>60.42</v>
      </c>
      <c r="N23" s="202">
        <v>50.24</v>
      </c>
      <c r="O23" s="202">
        <v>70.97</v>
      </c>
      <c r="P23" s="202">
        <v>22.24</v>
      </c>
      <c r="Q23" s="202">
        <v>1.95</v>
      </c>
      <c r="R23" s="202">
        <v>9.52</v>
      </c>
      <c r="S23" s="202">
        <v>5.78</v>
      </c>
      <c r="T23" s="202">
        <v>0</v>
      </c>
      <c r="U23" s="202">
        <v>50.12</v>
      </c>
      <c r="V23" s="202">
        <v>0</v>
      </c>
      <c r="W23" s="202">
        <v>4.84</v>
      </c>
      <c r="X23" s="202">
        <v>14.53</v>
      </c>
      <c r="Y23" s="202">
        <v>0</v>
      </c>
      <c r="Z23" s="202">
        <v>58.1</v>
      </c>
      <c r="AA23" s="202">
        <v>19.37</v>
      </c>
      <c r="AB23" s="202">
        <v>0</v>
      </c>
      <c r="AC23" s="202">
        <v>14.21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82.72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85.54</v>
      </c>
      <c r="L24" s="202">
        <v>68.55</v>
      </c>
      <c r="M24" s="202">
        <v>60.42</v>
      </c>
      <c r="N24" s="202">
        <v>50.24</v>
      </c>
      <c r="O24" s="202">
        <v>70.97</v>
      </c>
      <c r="P24" s="202">
        <v>22.24</v>
      </c>
      <c r="Q24" s="202">
        <v>1.22</v>
      </c>
      <c r="R24" s="202">
        <v>9.52</v>
      </c>
      <c r="S24" s="202">
        <v>5.78</v>
      </c>
      <c r="T24" s="202">
        <v>0</v>
      </c>
      <c r="U24" s="202">
        <v>50.12</v>
      </c>
      <c r="V24" s="202">
        <v>0</v>
      </c>
      <c r="W24" s="202">
        <v>4.84</v>
      </c>
      <c r="X24" s="202">
        <v>14.53</v>
      </c>
      <c r="Y24" s="202">
        <v>0</v>
      </c>
      <c r="Z24" s="202">
        <v>58.1</v>
      </c>
      <c r="AA24" s="202">
        <v>19.37</v>
      </c>
      <c r="AB24" s="202">
        <v>0</v>
      </c>
      <c r="AC24" s="202">
        <v>14.21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82.72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85.51</v>
      </c>
      <c r="L25" s="202">
        <v>68.55</v>
      </c>
      <c r="M25" s="202">
        <v>60.42</v>
      </c>
      <c r="N25" s="202">
        <v>50.24</v>
      </c>
      <c r="O25" s="202">
        <v>70.97</v>
      </c>
      <c r="P25" s="202">
        <v>22.24</v>
      </c>
      <c r="Q25" s="202">
        <v>1.22</v>
      </c>
      <c r="R25" s="202">
        <v>9.4600000000000009</v>
      </c>
      <c r="S25" s="202">
        <v>5.73</v>
      </c>
      <c r="T25" s="202">
        <v>0</v>
      </c>
      <c r="U25" s="202">
        <v>50.12</v>
      </c>
      <c r="V25" s="202">
        <v>0</v>
      </c>
      <c r="W25" s="202">
        <v>4.84</v>
      </c>
      <c r="X25" s="202">
        <v>14.53</v>
      </c>
      <c r="Y25" s="202">
        <v>0</v>
      </c>
      <c r="Z25" s="202">
        <v>58.1</v>
      </c>
      <c r="AA25" s="202">
        <v>19.37</v>
      </c>
      <c r="AB25" s="202">
        <v>0</v>
      </c>
      <c r="AC25" s="202">
        <v>14.21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82.72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</v>
      </c>
      <c r="L26" s="202">
        <v>68.55</v>
      </c>
      <c r="M26" s="202">
        <v>60.42</v>
      </c>
      <c r="N26" s="202">
        <v>50.24</v>
      </c>
      <c r="O26" s="202">
        <v>70.97</v>
      </c>
      <c r="P26" s="202">
        <v>22.24</v>
      </c>
      <c r="Q26" s="202">
        <v>0.6</v>
      </c>
      <c r="R26" s="202">
        <v>5.78</v>
      </c>
      <c r="S26" s="202">
        <v>3.49</v>
      </c>
      <c r="T26" s="202">
        <v>0</v>
      </c>
      <c r="U26" s="202">
        <v>50.12</v>
      </c>
      <c r="V26" s="202">
        <v>0</v>
      </c>
      <c r="W26" s="202">
        <v>4.84</v>
      </c>
      <c r="X26" s="202">
        <v>14.53</v>
      </c>
      <c r="Y26" s="202">
        <v>0</v>
      </c>
      <c r="Z26" s="202">
        <v>58.1</v>
      </c>
      <c r="AA26" s="202">
        <v>19.37</v>
      </c>
      <c r="AB26" s="202">
        <v>0</v>
      </c>
      <c r="AC26" s="202">
        <v>14.21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82.72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85</v>
      </c>
      <c r="L27" s="202">
        <v>67.88</v>
      </c>
      <c r="M27" s="202">
        <v>60.42</v>
      </c>
      <c r="N27" s="202">
        <v>50.24</v>
      </c>
      <c r="O27" s="202">
        <v>70.97</v>
      </c>
      <c r="P27" s="202">
        <v>22.24</v>
      </c>
      <c r="Q27" s="202">
        <v>1.03</v>
      </c>
      <c r="R27" s="202">
        <v>4.7699999999999996</v>
      </c>
      <c r="S27" s="202">
        <v>3.01</v>
      </c>
      <c r="T27" s="202">
        <v>0</v>
      </c>
      <c r="U27" s="202">
        <v>50.12</v>
      </c>
      <c r="V27" s="202">
        <v>0</v>
      </c>
      <c r="W27" s="202">
        <v>4.84</v>
      </c>
      <c r="X27" s="202">
        <v>62.74</v>
      </c>
      <c r="Y27" s="202">
        <v>0</v>
      </c>
      <c r="Z27" s="202">
        <v>58.1</v>
      </c>
      <c r="AA27" s="202">
        <v>38.369999999999997</v>
      </c>
      <c r="AB27" s="202">
        <v>0</v>
      </c>
      <c r="AC27" s="202">
        <v>13.57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82.72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9.57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85</v>
      </c>
      <c r="L28" s="202">
        <v>67.790000000000006</v>
      </c>
      <c r="M28" s="202">
        <v>60.42</v>
      </c>
      <c r="N28" s="202">
        <v>50.24</v>
      </c>
      <c r="O28" s="202">
        <v>70.97</v>
      </c>
      <c r="P28" s="202">
        <v>22.24</v>
      </c>
      <c r="Q28" s="202">
        <v>1.03</v>
      </c>
      <c r="R28" s="202">
        <v>4.7699999999999996</v>
      </c>
      <c r="S28" s="202">
        <v>3.01</v>
      </c>
      <c r="T28" s="202">
        <v>0</v>
      </c>
      <c r="U28" s="202">
        <v>50.12</v>
      </c>
      <c r="V28" s="202">
        <v>0</v>
      </c>
      <c r="W28" s="202">
        <v>4.84</v>
      </c>
      <c r="X28" s="202">
        <v>62.74</v>
      </c>
      <c r="Y28" s="202">
        <v>0</v>
      </c>
      <c r="Z28" s="202">
        <v>58.1</v>
      </c>
      <c r="AA28" s="202">
        <v>38.369999999999997</v>
      </c>
      <c r="AB28" s="202">
        <v>0</v>
      </c>
      <c r="AC28" s="202">
        <v>13.57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82.72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21.61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</v>
      </c>
      <c r="L29" s="202">
        <v>67.790000000000006</v>
      </c>
      <c r="M29" s="202">
        <v>60.42</v>
      </c>
      <c r="N29" s="202">
        <v>50.24</v>
      </c>
      <c r="O29" s="202">
        <v>70.97</v>
      </c>
      <c r="P29" s="202">
        <v>22.24</v>
      </c>
      <c r="Q29" s="202">
        <v>0</v>
      </c>
      <c r="R29" s="202">
        <v>0</v>
      </c>
      <c r="S29" s="202">
        <v>0</v>
      </c>
      <c r="T29" s="202">
        <v>0</v>
      </c>
      <c r="U29" s="202">
        <v>50.12</v>
      </c>
      <c r="V29" s="202">
        <v>0</v>
      </c>
      <c r="W29" s="202">
        <v>4.84</v>
      </c>
      <c r="X29" s="202">
        <v>62.74</v>
      </c>
      <c r="Y29" s="202">
        <v>0</v>
      </c>
      <c r="Z29" s="202">
        <v>58.1</v>
      </c>
      <c r="AA29" s="202">
        <v>38.369999999999997</v>
      </c>
      <c r="AB29" s="202">
        <v>0</v>
      </c>
      <c r="AC29" s="202">
        <v>13.57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79.099999999999994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85</v>
      </c>
      <c r="L30" s="202">
        <v>67.790000000000006</v>
      </c>
      <c r="M30" s="202">
        <v>60.42</v>
      </c>
      <c r="N30" s="202">
        <v>50.24</v>
      </c>
      <c r="O30" s="202">
        <v>70.97</v>
      </c>
      <c r="P30" s="202">
        <v>22.24</v>
      </c>
      <c r="Q30" s="202">
        <v>1.03</v>
      </c>
      <c r="R30" s="202">
        <v>4.7699999999999996</v>
      </c>
      <c r="S30" s="202">
        <v>3.01</v>
      </c>
      <c r="T30" s="202">
        <v>0</v>
      </c>
      <c r="U30" s="202">
        <v>50.12</v>
      </c>
      <c r="V30" s="202">
        <v>0</v>
      </c>
      <c r="W30" s="202">
        <v>4.84</v>
      </c>
      <c r="X30" s="202">
        <v>62.74</v>
      </c>
      <c r="Y30" s="202">
        <v>0</v>
      </c>
      <c r="Z30" s="202">
        <v>58.1</v>
      </c>
      <c r="AA30" s="202">
        <v>38.369999999999997</v>
      </c>
      <c r="AB30" s="202">
        <v>0</v>
      </c>
      <c r="AC30" s="202">
        <v>13.57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82.72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85.45</v>
      </c>
      <c r="L31" s="202">
        <v>67.88</v>
      </c>
      <c r="M31" s="202">
        <v>60.42</v>
      </c>
      <c r="N31" s="202">
        <v>50.24</v>
      </c>
      <c r="O31" s="202">
        <v>70.97</v>
      </c>
      <c r="P31" s="202">
        <v>22.24</v>
      </c>
      <c r="Q31" s="202">
        <v>1.92</v>
      </c>
      <c r="R31" s="202">
        <v>8.16</v>
      </c>
      <c r="S31" s="202">
        <v>5.26</v>
      </c>
      <c r="T31" s="202">
        <v>0</v>
      </c>
      <c r="U31" s="202">
        <v>50.12</v>
      </c>
      <c r="V31" s="202">
        <v>0</v>
      </c>
      <c r="W31" s="202">
        <v>4.84</v>
      </c>
      <c r="X31" s="202">
        <v>14.53</v>
      </c>
      <c r="Y31" s="202">
        <v>0</v>
      </c>
      <c r="Z31" s="202">
        <v>58.1</v>
      </c>
      <c r="AA31" s="202">
        <v>19.37</v>
      </c>
      <c r="AB31" s="202">
        <v>0</v>
      </c>
      <c r="AC31" s="202">
        <v>13.57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11</v>
      </c>
      <c r="AJ31" s="202">
        <v>0</v>
      </c>
      <c r="AK31" s="202">
        <v>82.72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85.45</v>
      </c>
      <c r="L32" s="202">
        <v>67.88</v>
      </c>
      <c r="M32" s="202">
        <v>60.42</v>
      </c>
      <c r="N32" s="202">
        <v>50.24</v>
      </c>
      <c r="O32" s="202">
        <v>70.97</v>
      </c>
      <c r="P32" s="202">
        <v>22.24</v>
      </c>
      <c r="Q32" s="202">
        <v>1.92</v>
      </c>
      <c r="R32" s="202">
        <v>8.16</v>
      </c>
      <c r="S32" s="202">
        <v>5.26</v>
      </c>
      <c r="T32" s="202">
        <v>0</v>
      </c>
      <c r="U32" s="202">
        <v>50.12</v>
      </c>
      <c r="V32" s="202">
        <v>0</v>
      </c>
      <c r="W32" s="202">
        <v>4.84</v>
      </c>
      <c r="X32" s="202">
        <v>14.53</v>
      </c>
      <c r="Y32" s="202">
        <v>0</v>
      </c>
      <c r="Z32" s="202">
        <v>58.1</v>
      </c>
      <c r="AA32" s="202">
        <v>19.37</v>
      </c>
      <c r="AB32" s="202">
        <v>0</v>
      </c>
      <c r="AC32" s="202">
        <v>13.57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11</v>
      </c>
      <c r="AJ32" s="202">
        <v>0</v>
      </c>
      <c r="AK32" s="202">
        <v>82.72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85.45</v>
      </c>
      <c r="L33" s="202">
        <v>69.22</v>
      </c>
      <c r="M33" s="202">
        <v>60.42</v>
      </c>
      <c r="N33" s="202">
        <v>50.24</v>
      </c>
      <c r="O33" s="202">
        <v>70.97</v>
      </c>
      <c r="P33" s="202">
        <v>22.24</v>
      </c>
      <c r="Q33" s="202">
        <v>1.92</v>
      </c>
      <c r="R33" s="202">
        <v>8.16</v>
      </c>
      <c r="S33" s="202">
        <v>5.26</v>
      </c>
      <c r="T33" s="202">
        <v>0</v>
      </c>
      <c r="U33" s="202">
        <v>50.12</v>
      </c>
      <c r="V33" s="202">
        <v>0</v>
      </c>
      <c r="W33" s="202">
        <v>4.84</v>
      </c>
      <c r="X33" s="202">
        <v>14.52</v>
      </c>
      <c r="Y33" s="202">
        <v>0</v>
      </c>
      <c r="Z33" s="202">
        <v>58.1</v>
      </c>
      <c r="AA33" s="202">
        <v>19.37</v>
      </c>
      <c r="AB33" s="202">
        <v>0</v>
      </c>
      <c r="AC33" s="202">
        <v>13.57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82.72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85.45</v>
      </c>
      <c r="L34" s="202">
        <v>69.22</v>
      </c>
      <c r="M34" s="202">
        <v>60.42</v>
      </c>
      <c r="N34" s="202">
        <v>50.24</v>
      </c>
      <c r="O34" s="202">
        <v>70.97</v>
      </c>
      <c r="P34" s="202">
        <v>22.24</v>
      </c>
      <c r="Q34" s="202">
        <v>1.92</v>
      </c>
      <c r="R34" s="202">
        <v>8.16</v>
      </c>
      <c r="S34" s="202">
        <v>5.26</v>
      </c>
      <c r="T34" s="202">
        <v>0</v>
      </c>
      <c r="U34" s="202">
        <v>50.12</v>
      </c>
      <c r="V34" s="202">
        <v>0</v>
      </c>
      <c r="W34" s="202">
        <v>4.84</v>
      </c>
      <c r="X34" s="202">
        <v>14.53</v>
      </c>
      <c r="Y34" s="202">
        <v>0</v>
      </c>
      <c r="Z34" s="202">
        <v>58.1</v>
      </c>
      <c r="AA34" s="202">
        <v>19.37</v>
      </c>
      <c r="AB34" s="202">
        <v>0</v>
      </c>
      <c r="AC34" s="202">
        <v>13.57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85.45</v>
      </c>
      <c r="L35" s="202">
        <v>69.23</v>
      </c>
      <c r="M35" s="202">
        <v>60.42</v>
      </c>
      <c r="N35" s="202">
        <v>50.24</v>
      </c>
      <c r="O35" s="202">
        <v>70.97</v>
      </c>
      <c r="P35" s="202">
        <v>22.24</v>
      </c>
      <c r="Q35" s="202">
        <v>1.92</v>
      </c>
      <c r="R35" s="202">
        <v>8.16</v>
      </c>
      <c r="S35" s="202">
        <v>5.26</v>
      </c>
      <c r="T35" s="202">
        <v>0</v>
      </c>
      <c r="U35" s="202">
        <v>50.12</v>
      </c>
      <c r="V35" s="202">
        <v>0</v>
      </c>
      <c r="W35" s="202">
        <v>4.84</v>
      </c>
      <c r="X35" s="202">
        <v>14.53</v>
      </c>
      <c r="Y35" s="202">
        <v>0</v>
      </c>
      <c r="Z35" s="202">
        <v>58.1</v>
      </c>
      <c r="AA35" s="202">
        <v>19.37</v>
      </c>
      <c r="AB35" s="202">
        <v>0</v>
      </c>
      <c r="AC35" s="202">
        <v>13.57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85.45</v>
      </c>
      <c r="L36" s="202">
        <v>69.23</v>
      </c>
      <c r="M36" s="202">
        <v>60.42</v>
      </c>
      <c r="N36" s="202">
        <v>50.24</v>
      </c>
      <c r="O36" s="202">
        <v>70.97</v>
      </c>
      <c r="P36" s="202">
        <v>22.24</v>
      </c>
      <c r="Q36" s="202">
        <v>1.92</v>
      </c>
      <c r="R36" s="202">
        <v>8.16</v>
      </c>
      <c r="S36" s="202">
        <v>5.26</v>
      </c>
      <c r="T36" s="202">
        <v>0</v>
      </c>
      <c r="U36" s="202">
        <v>50.12</v>
      </c>
      <c r="V36" s="202">
        <v>0</v>
      </c>
      <c r="W36" s="202">
        <v>4.84</v>
      </c>
      <c r="X36" s="202">
        <v>14.53</v>
      </c>
      <c r="Y36" s="202">
        <v>0</v>
      </c>
      <c r="Z36" s="202">
        <v>58.1</v>
      </c>
      <c r="AA36" s="202">
        <v>19.37</v>
      </c>
      <c r="AB36" s="202">
        <v>0</v>
      </c>
      <c r="AC36" s="202">
        <v>13.57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85.45</v>
      </c>
      <c r="L37" s="202">
        <v>69.23</v>
      </c>
      <c r="M37" s="202">
        <v>60.42</v>
      </c>
      <c r="N37" s="202">
        <v>50.24</v>
      </c>
      <c r="O37" s="202">
        <v>70.97</v>
      </c>
      <c r="P37" s="202">
        <v>22.24</v>
      </c>
      <c r="Q37" s="202">
        <v>1.92</v>
      </c>
      <c r="R37" s="202">
        <v>8.16</v>
      </c>
      <c r="S37" s="202">
        <v>5.26</v>
      </c>
      <c r="T37" s="202">
        <v>0</v>
      </c>
      <c r="U37" s="202">
        <v>50.12</v>
      </c>
      <c r="V37" s="202">
        <v>0</v>
      </c>
      <c r="W37" s="202">
        <v>4.84</v>
      </c>
      <c r="X37" s="202">
        <v>14.53</v>
      </c>
      <c r="Y37" s="202">
        <v>0</v>
      </c>
      <c r="Z37" s="202">
        <v>58.1</v>
      </c>
      <c r="AA37" s="202">
        <v>19.37</v>
      </c>
      <c r="AB37" s="202">
        <v>0</v>
      </c>
      <c r="AC37" s="202">
        <v>13.57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8.5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85.45</v>
      </c>
      <c r="L38" s="202">
        <v>69.23</v>
      </c>
      <c r="M38" s="202">
        <v>60.42</v>
      </c>
      <c r="N38" s="202">
        <v>50.24</v>
      </c>
      <c r="O38" s="202">
        <v>70.97</v>
      </c>
      <c r="P38" s="202">
        <v>22.24</v>
      </c>
      <c r="Q38" s="202">
        <v>1.92</v>
      </c>
      <c r="R38" s="202">
        <v>8.16</v>
      </c>
      <c r="S38" s="202">
        <v>5.26</v>
      </c>
      <c r="T38" s="202">
        <v>0</v>
      </c>
      <c r="U38" s="202">
        <v>50.12</v>
      </c>
      <c r="V38" s="202">
        <v>0</v>
      </c>
      <c r="W38" s="202">
        <v>4.84</v>
      </c>
      <c r="X38" s="202">
        <v>14.53</v>
      </c>
      <c r="Y38" s="202">
        <v>0</v>
      </c>
      <c r="Z38" s="202">
        <v>58.1</v>
      </c>
      <c r="AA38" s="202">
        <v>19.37</v>
      </c>
      <c r="AB38" s="202">
        <v>0</v>
      </c>
      <c r="AC38" s="202">
        <v>13.57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85.45</v>
      </c>
      <c r="L39" s="202">
        <v>69.23</v>
      </c>
      <c r="M39" s="202">
        <v>60.42</v>
      </c>
      <c r="N39" s="202">
        <v>50.24</v>
      </c>
      <c r="O39" s="202">
        <v>70.97</v>
      </c>
      <c r="P39" s="202">
        <v>22.24</v>
      </c>
      <c r="Q39" s="202">
        <v>1.92</v>
      </c>
      <c r="R39" s="202">
        <v>8.16</v>
      </c>
      <c r="S39" s="202">
        <v>5.26</v>
      </c>
      <c r="T39" s="202">
        <v>0</v>
      </c>
      <c r="U39" s="202">
        <v>50.12</v>
      </c>
      <c r="V39" s="202">
        <v>0</v>
      </c>
      <c r="W39" s="202">
        <v>4.84</v>
      </c>
      <c r="X39" s="202">
        <v>14.53</v>
      </c>
      <c r="Y39" s="202">
        <v>0</v>
      </c>
      <c r="Z39" s="202">
        <v>58.1</v>
      </c>
      <c r="AA39" s="202">
        <v>19.37</v>
      </c>
      <c r="AB39" s="202">
        <v>0</v>
      </c>
      <c r="AC39" s="202">
        <v>13.57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85.45</v>
      </c>
      <c r="L40" s="202">
        <v>69.23</v>
      </c>
      <c r="M40" s="202">
        <v>60.42</v>
      </c>
      <c r="N40" s="202">
        <v>50.24</v>
      </c>
      <c r="O40" s="202">
        <v>70.97</v>
      </c>
      <c r="P40" s="202">
        <v>22.24</v>
      </c>
      <c r="Q40" s="202">
        <v>1.92</v>
      </c>
      <c r="R40" s="202">
        <v>8.16</v>
      </c>
      <c r="S40" s="202">
        <v>5.26</v>
      </c>
      <c r="T40" s="202">
        <v>0</v>
      </c>
      <c r="U40" s="202">
        <v>50.12</v>
      </c>
      <c r="V40" s="202">
        <v>0</v>
      </c>
      <c r="W40" s="202">
        <v>4.84</v>
      </c>
      <c r="X40" s="202">
        <v>14.53</v>
      </c>
      <c r="Y40" s="202">
        <v>0</v>
      </c>
      <c r="Z40" s="202">
        <v>58.1</v>
      </c>
      <c r="AA40" s="202">
        <v>19.37</v>
      </c>
      <c r="AB40" s="202">
        <v>0</v>
      </c>
      <c r="AC40" s="202">
        <v>12.84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85.51</v>
      </c>
      <c r="L41" s="202">
        <v>69.23</v>
      </c>
      <c r="M41" s="202">
        <v>60.42</v>
      </c>
      <c r="N41" s="202">
        <v>50.24</v>
      </c>
      <c r="O41" s="202">
        <v>70.97</v>
      </c>
      <c r="P41" s="202">
        <v>22.24</v>
      </c>
      <c r="Q41" s="202">
        <v>1.93</v>
      </c>
      <c r="R41" s="202">
        <v>9.4600000000000009</v>
      </c>
      <c r="S41" s="202">
        <v>5.73</v>
      </c>
      <c r="T41" s="202">
        <v>0</v>
      </c>
      <c r="U41" s="202">
        <v>50.12</v>
      </c>
      <c r="V41" s="202">
        <v>0</v>
      </c>
      <c r="W41" s="202">
        <v>4.84</v>
      </c>
      <c r="X41" s="202">
        <v>14.53</v>
      </c>
      <c r="Y41" s="202">
        <v>0</v>
      </c>
      <c r="Z41" s="202">
        <v>58.1</v>
      </c>
      <c r="AA41" s="202">
        <v>19.37</v>
      </c>
      <c r="AB41" s="202">
        <v>0</v>
      </c>
      <c r="AC41" s="202">
        <v>12.84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85.5</v>
      </c>
      <c r="L42" s="202">
        <v>69.23</v>
      </c>
      <c r="M42" s="202">
        <v>60.42</v>
      </c>
      <c r="N42" s="202">
        <v>50.24</v>
      </c>
      <c r="O42" s="202">
        <v>70.97</v>
      </c>
      <c r="P42" s="202">
        <v>22.24</v>
      </c>
      <c r="Q42" s="202">
        <v>1.93</v>
      </c>
      <c r="R42" s="202">
        <v>9.4600000000000009</v>
      </c>
      <c r="S42" s="202">
        <v>5.73</v>
      </c>
      <c r="T42" s="202">
        <v>0</v>
      </c>
      <c r="U42" s="202">
        <v>50.12</v>
      </c>
      <c r="V42" s="202">
        <v>0</v>
      </c>
      <c r="W42" s="202">
        <v>4.84</v>
      </c>
      <c r="X42" s="202">
        <v>14.53</v>
      </c>
      <c r="Y42" s="202">
        <v>0</v>
      </c>
      <c r="Z42" s="202">
        <v>58.1</v>
      </c>
      <c r="AA42" s="202">
        <v>19.37</v>
      </c>
      <c r="AB42" s="202">
        <v>0</v>
      </c>
      <c r="AC42" s="202">
        <v>12.84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85.51</v>
      </c>
      <c r="L43" s="202">
        <v>69.23</v>
      </c>
      <c r="M43" s="202">
        <v>60.42</v>
      </c>
      <c r="N43" s="202">
        <v>50.24</v>
      </c>
      <c r="O43" s="202">
        <v>70.97</v>
      </c>
      <c r="P43" s="202">
        <v>22.24</v>
      </c>
      <c r="Q43" s="202">
        <v>1.91</v>
      </c>
      <c r="R43" s="202">
        <v>9.39</v>
      </c>
      <c r="S43" s="202">
        <v>5.7</v>
      </c>
      <c r="T43" s="202">
        <v>0</v>
      </c>
      <c r="U43" s="202">
        <v>50.12</v>
      </c>
      <c r="V43" s="202">
        <v>0</v>
      </c>
      <c r="W43" s="202">
        <v>4.84</v>
      </c>
      <c r="X43" s="202">
        <v>14.53</v>
      </c>
      <c r="Y43" s="202">
        <v>0</v>
      </c>
      <c r="Z43" s="202">
        <v>58.1</v>
      </c>
      <c r="AA43" s="202">
        <v>38.369999999999997</v>
      </c>
      <c r="AB43" s="202">
        <v>0</v>
      </c>
      <c r="AC43" s="202">
        <v>12.84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10.44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85.51</v>
      </c>
      <c r="L44" s="202">
        <v>69.23</v>
      </c>
      <c r="M44" s="202">
        <v>60.42</v>
      </c>
      <c r="N44" s="202">
        <v>50.24</v>
      </c>
      <c r="O44" s="202">
        <v>70.97</v>
      </c>
      <c r="P44" s="202">
        <v>22.24</v>
      </c>
      <c r="Q44" s="202">
        <v>1.91</v>
      </c>
      <c r="R44" s="202">
        <v>9.39</v>
      </c>
      <c r="S44" s="202">
        <v>5.7</v>
      </c>
      <c r="T44" s="202">
        <v>0</v>
      </c>
      <c r="U44" s="202">
        <v>50.12</v>
      </c>
      <c r="V44" s="202">
        <v>0</v>
      </c>
      <c r="W44" s="202">
        <v>19.11</v>
      </c>
      <c r="X44" s="202">
        <v>62.74</v>
      </c>
      <c r="Y44" s="202">
        <v>0</v>
      </c>
      <c r="Z44" s="202">
        <v>58.1</v>
      </c>
      <c r="AA44" s="202">
        <v>38.369999999999997</v>
      </c>
      <c r="AB44" s="202">
        <v>0</v>
      </c>
      <c r="AC44" s="202">
        <v>12.84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11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85.51</v>
      </c>
      <c r="L45" s="202">
        <v>69.23</v>
      </c>
      <c r="M45" s="202">
        <v>60.42</v>
      </c>
      <c r="N45" s="202">
        <v>50.24</v>
      </c>
      <c r="O45" s="202">
        <v>70.97</v>
      </c>
      <c r="P45" s="202">
        <v>22.24</v>
      </c>
      <c r="Q45" s="202">
        <v>1.91</v>
      </c>
      <c r="R45" s="202">
        <v>9.39</v>
      </c>
      <c r="S45" s="202">
        <v>5.7</v>
      </c>
      <c r="T45" s="202">
        <v>0</v>
      </c>
      <c r="U45" s="202">
        <v>50.12</v>
      </c>
      <c r="V45" s="202">
        <v>0</v>
      </c>
      <c r="W45" s="202">
        <v>19.11</v>
      </c>
      <c r="X45" s="202">
        <v>62.74</v>
      </c>
      <c r="Y45" s="202">
        <v>0</v>
      </c>
      <c r="Z45" s="202">
        <v>58.1</v>
      </c>
      <c r="AA45" s="202">
        <v>38.369999999999997</v>
      </c>
      <c r="AB45" s="202">
        <v>0</v>
      </c>
      <c r="AC45" s="202">
        <v>12.84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11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85.51</v>
      </c>
      <c r="L46" s="202">
        <v>69.23</v>
      </c>
      <c r="M46" s="202">
        <v>60.42</v>
      </c>
      <c r="N46" s="202">
        <v>50.24</v>
      </c>
      <c r="O46" s="202">
        <v>70.97</v>
      </c>
      <c r="P46" s="202">
        <v>22.24</v>
      </c>
      <c r="Q46" s="202">
        <v>1.91</v>
      </c>
      <c r="R46" s="202">
        <v>9.39</v>
      </c>
      <c r="S46" s="202">
        <v>5.7</v>
      </c>
      <c r="T46" s="202">
        <v>0</v>
      </c>
      <c r="U46" s="202">
        <v>50.12</v>
      </c>
      <c r="V46" s="202">
        <v>0</v>
      </c>
      <c r="W46" s="202">
        <v>19.11</v>
      </c>
      <c r="X46" s="202">
        <v>62.74</v>
      </c>
      <c r="Y46" s="202">
        <v>0</v>
      </c>
      <c r="Z46" s="202">
        <v>58.1</v>
      </c>
      <c r="AA46" s="202">
        <v>38.369999999999997</v>
      </c>
      <c r="AB46" s="202">
        <v>0</v>
      </c>
      <c r="AC46" s="202">
        <v>12.47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11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109.88</v>
      </c>
      <c r="L47" s="202">
        <v>69.23</v>
      </c>
      <c r="M47" s="202">
        <v>60.42</v>
      </c>
      <c r="N47" s="202">
        <v>50.24</v>
      </c>
      <c r="O47" s="202">
        <v>70.97</v>
      </c>
      <c r="P47" s="202">
        <v>22.24</v>
      </c>
      <c r="Q47" s="202">
        <v>4.6399999999999997</v>
      </c>
      <c r="R47" s="202">
        <v>18.03</v>
      </c>
      <c r="S47" s="202">
        <v>11.23</v>
      </c>
      <c r="T47" s="202">
        <v>0</v>
      </c>
      <c r="U47" s="202">
        <v>50.12</v>
      </c>
      <c r="V47" s="202">
        <v>8.81</v>
      </c>
      <c r="W47" s="202">
        <v>19.11</v>
      </c>
      <c r="X47" s="202">
        <v>62.74</v>
      </c>
      <c r="Y47" s="202">
        <v>0</v>
      </c>
      <c r="Z47" s="202">
        <v>58.1</v>
      </c>
      <c r="AA47" s="202">
        <v>38.369999999999997</v>
      </c>
      <c r="AB47" s="202">
        <v>0</v>
      </c>
      <c r="AC47" s="202">
        <v>12.47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11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123.33</v>
      </c>
      <c r="L48" s="202">
        <v>69.23</v>
      </c>
      <c r="M48" s="202">
        <v>60.42</v>
      </c>
      <c r="N48" s="202">
        <v>50.24</v>
      </c>
      <c r="O48" s="202">
        <v>70.97</v>
      </c>
      <c r="P48" s="202">
        <v>22.24</v>
      </c>
      <c r="Q48" s="202">
        <v>4.6399999999999997</v>
      </c>
      <c r="R48" s="202">
        <v>18.03</v>
      </c>
      <c r="S48" s="202">
        <v>11.23</v>
      </c>
      <c r="T48" s="202">
        <v>0</v>
      </c>
      <c r="U48" s="202">
        <v>50.12</v>
      </c>
      <c r="V48" s="202">
        <v>8.81</v>
      </c>
      <c r="W48" s="202">
        <v>19.11</v>
      </c>
      <c r="X48" s="202">
        <v>62.74</v>
      </c>
      <c r="Y48" s="202">
        <v>0</v>
      </c>
      <c r="Z48" s="202">
        <v>58.1</v>
      </c>
      <c r="AA48" s="202">
        <v>38.369999999999997</v>
      </c>
      <c r="AB48" s="202">
        <v>0</v>
      </c>
      <c r="AC48" s="202">
        <v>12.47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11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124.62</v>
      </c>
      <c r="L49" s="202">
        <v>69.23</v>
      </c>
      <c r="M49" s="202">
        <v>60.42</v>
      </c>
      <c r="N49" s="202">
        <v>50.24</v>
      </c>
      <c r="O49" s="202">
        <v>70.97</v>
      </c>
      <c r="P49" s="202">
        <v>22.24</v>
      </c>
      <c r="Q49" s="202">
        <v>4.6399999999999997</v>
      </c>
      <c r="R49" s="202">
        <v>18.03</v>
      </c>
      <c r="S49" s="202">
        <v>11.23</v>
      </c>
      <c r="T49" s="202">
        <v>0</v>
      </c>
      <c r="U49" s="202">
        <v>50.12</v>
      </c>
      <c r="V49" s="202">
        <v>8.81</v>
      </c>
      <c r="W49" s="202">
        <v>19.11</v>
      </c>
      <c r="X49" s="202">
        <v>62.74</v>
      </c>
      <c r="Y49" s="202">
        <v>0</v>
      </c>
      <c r="Z49" s="202">
        <v>58.1</v>
      </c>
      <c r="AA49" s="202">
        <v>38.369999999999997</v>
      </c>
      <c r="AB49" s="202">
        <v>0</v>
      </c>
      <c r="AC49" s="202">
        <v>12.47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10.44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92.72</v>
      </c>
      <c r="L50" s="202">
        <v>69.23</v>
      </c>
      <c r="M50" s="202">
        <v>60.42</v>
      </c>
      <c r="N50" s="202">
        <v>50.24</v>
      </c>
      <c r="O50" s="202">
        <v>70.97</v>
      </c>
      <c r="P50" s="202">
        <v>22.24</v>
      </c>
      <c r="Q50" s="202">
        <v>4.6399999999999997</v>
      </c>
      <c r="R50" s="202">
        <v>18.03</v>
      </c>
      <c r="S50" s="202">
        <v>11.23</v>
      </c>
      <c r="T50" s="202">
        <v>0</v>
      </c>
      <c r="U50" s="202">
        <v>50.12</v>
      </c>
      <c r="V50" s="202">
        <v>8.81</v>
      </c>
      <c r="W50" s="202">
        <v>19.11</v>
      </c>
      <c r="X50" s="202">
        <v>62.74</v>
      </c>
      <c r="Y50" s="202">
        <v>0</v>
      </c>
      <c r="Z50" s="202">
        <v>58.1</v>
      </c>
      <c r="AA50" s="202">
        <v>38.369999999999997</v>
      </c>
      <c r="AB50" s="202">
        <v>0</v>
      </c>
      <c r="AC50" s="202">
        <v>12.47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11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155.69999999999999</v>
      </c>
      <c r="L51" s="202">
        <v>69.150000000000006</v>
      </c>
      <c r="M51" s="202">
        <v>60.42</v>
      </c>
      <c r="N51" s="202">
        <v>50.24</v>
      </c>
      <c r="O51" s="202">
        <v>70.97</v>
      </c>
      <c r="P51" s="202">
        <v>22.39</v>
      </c>
      <c r="Q51" s="202">
        <v>4.6399999999999997</v>
      </c>
      <c r="R51" s="202">
        <v>14</v>
      </c>
      <c r="S51" s="202">
        <v>11.23</v>
      </c>
      <c r="T51" s="202">
        <v>0</v>
      </c>
      <c r="U51" s="202">
        <v>50.12</v>
      </c>
      <c r="V51" s="202">
        <v>8.82</v>
      </c>
      <c r="W51" s="202">
        <v>19.11</v>
      </c>
      <c r="X51" s="202">
        <v>62.74</v>
      </c>
      <c r="Y51" s="202">
        <v>0</v>
      </c>
      <c r="Z51" s="202">
        <v>58.65</v>
      </c>
      <c r="AA51" s="202">
        <v>38.5</v>
      </c>
      <c r="AB51" s="202">
        <v>0</v>
      </c>
      <c r="AC51" s="202">
        <v>12.47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10.41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155.69999999999999</v>
      </c>
      <c r="L52" s="202">
        <v>69.150000000000006</v>
      </c>
      <c r="M52" s="202">
        <v>60.42</v>
      </c>
      <c r="N52" s="202">
        <v>50.24</v>
      </c>
      <c r="O52" s="202">
        <v>70.97</v>
      </c>
      <c r="P52" s="202">
        <v>22.39</v>
      </c>
      <c r="Q52" s="202">
        <v>4.6399999999999997</v>
      </c>
      <c r="R52" s="202">
        <v>18.03</v>
      </c>
      <c r="S52" s="202">
        <v>11.23</v>
      </c>
      <c r="T52" s="202">
        <v>0</v>
      </c>
      <c r="U52" s="202">
        <v>50.12</v>
      </c>
      <c r="V52" s="202">
        <v>8.82</v>
      </c>
      <c r="W52" s="202">
        <v>19.11</v>
      </c>
      <c r="X52" s="202">
        <v>62.74</v>
      </c>
      <c r="Y52" s="202">
        <v>0</v>
      </c>
      <c r="Z52" s="202">
        <v>58.65</v>
      </c>
      <c r="AA52" s="202">
        <v>38.5</v>
      </c>
      <c r="AB52" s="202">
        <v>0</v>
      </c>
      <c r="AC52" s="202">
        <v>12.47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10.41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155.69999999999999</v>
      </c>
      <c r="L53" s="202">
        <v>69.150000000000006</v>
      </c>
      <c r="M53" s="202">
        <v>60.42</v>
      </c>
      <c r="N53" s="202">
        <v>50.24</v>
      </c>
      <c r="O53" s="202">
        <v>70.97</v>
      </c>
      <c r="P53" s="202">
        <v>22.39</v>
      </c>
      <c r="Q53" s="202">
        <v>4.6399999999999997</v>
      </c>
      <c r="R53" s="202">
        <v>18.03</v>
      </c>
      <c r="S53" s="202">
        <v>11.22</v>
      </c>
      <c r="T53" s="202">
        <v>0</v>
      </c>
      <c r="U53" s="202">
        <v>50.12</v>
      </c>
      <c r="V53" s="202">
        <v>8.81</v>
      </c>
      <c r="W53" s="202">
        <v>19.11</v>
      </c>
      <c r="X53" s="202">
        <v>62.74</v>
      </c>
      <c r="Y53" s="202">
        <v>0</v>
      </c>
      <c r="Z53" s="202">
        <v>58.1</v>
      </c>
      <c r="AA53" s="202">
        <v>38.369999999999997</v>
      </c>
      <c r="AB53" s="202">
        <v>0</v>
      </c>
      <c r="AC53" s="202">
        <v>12.47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10.41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155.69999999999999</v>
      </c>
      <c r="L54" s="202">
        <v>69.150000000000006</v>
      </c>
      <c r="M54" s="202">
        <v>60.42</v>
      </c>
      <c r="N54" s="202">
        <v>50.24</v>
      </c>
      <c r="O54" s="202">
        <v>70.97</v>
      </c>
      <c r="P54" s="202">
        <v>22.39</v>
      </c>
      <c r="Q54" s="202">
        <v>4.6399999999999997</v>
      </c>
      <c r="R54" s="202">
        <v>18.03</v>
      </c>
      <c r="S54" s="202">
        <v>11.22</v>
      </c>
      <c r="T54" s="202">
        <v>0</v>
      </c>
      <c r="U54" s="202">
        <v>50.12</v>
      </c>
      <c r="V54" s="202">
        <v>8.81</v>
      </c>
      <c r="W54" s="202">
        <v>19.11</v>
      </c>
      <c r="X54" s="202">
        <v>62.74</v>
      </c>
      <c r="Y54" s="202">
        <v>0</v>
      </c>
      <c r="Z54" s="202">
        <v>58.1</v>
      </c>
      <c r="AA54" s="202">
        <v>38.369999999999997</v>
      </c>
      <c r="AB54" s="202">
        <v>0</v>
      </c>
      <c r="AC54" s="202">
        <v>12.47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10.41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155.69999999999999</v>
      </c>
      <c r="L55" s="202">
        <v>69.150000000000006</v>
      </c>
      <c r="M55" s="202">
        <v>60.42</v>
      </c>
      <c r="N55" s="202">
        <v>50.24</v>
      </c>
      <c r="O55" s="202">
        <v>70.97</v>
      </c>
      <c r="P55" s="202">
        <v>22.39</v>
      </c>
      <c r="Q55" s="202">
        <v>4.6399999999999997</v>
      </c>
      <c r="R55" s="202">
        <v>18.03</v>
      </c>
      <c r="S55" s="202">
        <v>11.22</v>
      </c>
      <c r="T55" s="202">
        <v>0</v>
      </c>
      <c r="U55" s="202">
        <v>50.12</v>
      </c>
      <c r="V55" s="202">
        <v>8.81</v>
      </c>
      <c r="W55" s="202">
        <v>19.100000000000001</v>
      </c>
      <c r="X55" s="202">
        <v>62.74</v>
      </c>
      <c r="Y55" s="202">
        <v>0</v>
      </c>
      <c r="Z55" s="202">
        <v>58.1</v>
      </c>
      <c r="AA55" s="202">
        <v>38.369999999999997</v>
      </c>
      <c r="AB55" s="202">
        <v>0</v>
      </c>
      <c r="AC55" s="202">
        <v>12.47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9.8800000000000008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155.69999999999999</v>
      </c>
      <c r="L56" s="202">
        <v>69.150000000000006</v>
      </c>
      <c r="M56" s="202">
        <v>60.42</v>
      </c>
      <c r="N56" s="202">
        <v>50.24</v>
      </c>
      <c r="O56" s="202">
        <v>70.97</v>
      </c>
      <c r="P56" s="202">
        <v>22.39</v>
      </c>
      <c r="Q56" s="202">
        <v>4.6399999999999997</v>
      </c>
      <c r="R56" s="202">
        <v>18.03</v>
      </c>
      <c r="S56" s="202">
        <v>11.22</v>
      </c>
      <c r="T56" s="202">
        <v>0</v>
      </c>
      <c r="U56" s="202">
        <v>50.12</v>
      </c>
      <c r="V56" s="202">
        <v>8.81</v>
      </c>
      <c r="W56" s="202">
        <v>19.100000000000001</v>
      </c>
      <c r="X56" s="202">
        <v>62.74</v>
      </c>
      <c r="Y56" s="202">
        <v>0</v>
      </c>
      <c r="Z56" s="202">
        <v>58.1</v>
      </c>
      <c r="AA56" s="202">
        <v>38.369999999999997</v>
      </c>
      <c r="AB56" s="202">
        <v>0</v>
      </c>
      <c r="AC56" s="202">
        <v>12.47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10.41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155.69999999999999</v>
      </c>
      <c r="L57" s="202">
        <v>69.150000000000006</v>
      </c>
      <c r="M57" s="202">
        <v>60.42</v>
      </c>
      <c r="N57" s="202">
        <v>50.24</v>
      </c>
      <c r="O57" s="202">
        <v>70.97</v>
      </c>
      <c r="P57" s="202">
        <v>22.39</v>
      </c>
      <c r="Q57" s="202">
        <v>4.6399999999999997</v>
      </c>
      <c r="R57" s="202">
        <v>18.03</v>
      </c>
      <c r="S57" s="202">
        <v>11.22</v>
      </c>
      <c r="T57" s="202">
        <v>0</v>
      </c>
      <c r="U57" s="202">
        <v>50.12</v>
      </c>
      <c r="V57" s="202">
        <v>8.81</v>
      </c>
      <c r="W57" s="202">
        <v>19.100000000000001</v>
      </c>
      <c r="X57" s="202">
        <v>62.74</v>
      </c>
      <c r="Y57" s="202">
        <v>0</v>
      </c>
      <c r="Z57" s="202">
        <v>58.1</v>
      </c>
      <c r="AA57" s="202">
        <v>38.369999999999997</v>
      </c>
      <c r="AB57" s="202">
        <v>0</v>
      </c>
      <c r="AC57" s="202">
        <v>12.47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10.41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155.69999999999999</v>
      </c>
      <c r="L58" s="202">
        <v>69.150000000000006</v>
      </c>
      <c r="M58" s="202">
        <v>60.42</v>
      </c>
      <c r="N58" s="202">
        <v>50.24</v>
      </c>
      <c r="O58" s="202">
        <v>70.97</v>
      </c>
      <c r="P58" s="202">
        <v>22.39</v>
      </c>
      <c r="Q58" s="202">
        <v>4.6399999999999997</v>
      </c>
      <c r="R58" s="202">
        <v>18.03</v>
      </c>
      <c r="S58" s="202">
        <v>11.22</v>
      </c>
      <c r="T58" s="202">
        <v>0</v>
      </c>
      <c r="U58" s="202">
        <v>50.12</v>
      </c>
      <c r="V58" s="202">
        <v>8.81</v>
      </c>
      <c r="W58" s="202">
        <v>19.100000000000001</v>
      </c>
      <c r="X58" s="202">
        <v>62.74</v>
      </c>
      <c r="Y58" s="202">
        <v>0</v>
      </c>
      <c r="Z58" s="202">
        <v>58.1</v>
      </c>
      <c r="AA58" s="202">
        <v>38.369999999999997</v>
      </c>
      <c r="AB58" s="202">
        <v>0</v>
      </c>
      <c r="AC58" s="202">
        <v>12.47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10.41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155.71</v>
      </c>
      <c r="L59" s="202">
        <v>69.150000000000006</v>
      </c>
      <c r="M59" s="202">
        <v>60.42</v>
      </c>
      <c r="N59" s="202">
        <v>50.24</v>
      </c>
      <c r="O59" s="202">
        <v>70.97</v>
      </c>
      <c r="P59" s="202">
        <v>22.39</v>
      </c>
      <c r="Q59" s="202">
        <v>4.6399999999999997</v>
      </c>
      <c r="R59" s="202">
        <v>18.03</v>
      </c>
      <c r="S59" s="202">
        <v>11.22</v>
      </c>
      <c r="T59" s="202">
        <v>0</v>
      </c>
      <c r="U59" s="202">
        <v>50.12</v>
      </c>
      <c r="V59" s="202">
        <v>8.81</v>
      </c>
      <c r="W59" s="202">
        <v>19.11</v>
      </c>
      <c r="X59" s="202">
        <v>62.74</v>
      </c>
      <c r="Y59" s="202">
        <v>0</v>
      </c>
      <c r="Z59" s="202">
        <v>58.1</v>
      </c>
      <c r="AA59" s="202">
        <v>38.369999999999997</v>
      </c>
      <c r="AB59" s="202">
        <v>0</v>
      </c>
      <c r="AC59" s="202">
        <v>12.47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10.41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155.71</v>
      </c>
      <c r="L60" s="202">
        <v>69.150000000000006</v>
      </c>
      <c r="M60" s="202">
        <v>60.42</v>
      </c>
      <c r="N60" s="202">
        <v>50.24</v>
      </c>
      <c r="O60" s="202">
        <v>70.97</v>
      </c>
      <c r="P60" s="202">
        <v>22.39</v>
      </c>
      <c r="Q60" s="202">
        <v>4.6399999999999997</v>
      </c>
      <c r="R60" s="202">
        <v>18.03</v>
      </c>
      <c r="S60" s="202">
        <v>11.23</v>
      </c>
      <c r="T60" s="202">
        <v>0</v>
      </c>
      <c r="U60" s="202">
        <v>50.12</v>
      </c>
      <c r="V60" s="202">
        <v>8.81</v>
      </c>
      <c r="W60" s="202">
        <v>19.11</v>
      </c>
      <c r="X60" s="202">
        <v>62.74</v>
      </c>
      <c r="Y60" s="202">
        <v>0</v>
      </c>
      <c r="Z60" s="202">
        <v>58.1</v>
      </c>
      <c r="AA60" s="202">
        <v>38.369999999999997</v>
      </c>
      <c r="AB60" s="202">
        <v>0</v>
      </c>
      <c r="AC60" s="202">
        <v>12.47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10.41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155.71</v>
      </c>
      <c r="L61" s="202">
        <v>69.209999999999994</v>
      </c>
      <c r="M61" s="202">
        <v>60.42</v>
      </c>
      <c r="N61" s="202">
        <v>50.24</v>
      </c>
      <c r="O61" s="202">
        <v>70.97</v>
      </c>
      <c r="P61" s="202">
        <v>22.39</v>
      </c>
      <c r="Q61" s="202">
        <v>4.6399999999999997</v>
      </c>
      <c r="R61" s="202">
        <v>18.03</v>
      </c>
      <c r="S61" s="202">
        <v>11.23</v>
      </c>
      <c r="T61" s="202">
        <v>0</v>
      </c>
      <c r="U61" s="202">
        <v>50.12</v>
      </c>
      <c r="V61" s="202">
        <v>8.81</v>
      </c>
      <c r="W61" s="202">
        <v>19.11</v>
      </c>
      <c r="X61" s="202">
        <v>62.74</v>
      </c>
      <c r="Y61" s="202">
        <v>0</v>
      </c>
      <c r="Z61" s="202">
        <v>58.1</v>
      </c>
      <c r="AA61" s="202">
        <v>38.369999999999997</v>
      </c>
      <c r="AB61" s="202">
        <v>0</v>
      </c>
      <c r="AC61" s="202">
        <v>12.47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9.8800000000000008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155.71</v>
      </c>
      <c r="L62" s="202">
        <v>69.209999999999994</v>
      </c>
      <c r="M62" s="202">
        <v>60.42</v>
      </c>
      <c r="N62" s="202">
        <v>50.24</v>
      </c>
      <c r="O62" s="202">
        <v>70.97</v>
      </c>
      <c r="P62" s="202">
        <v>22.39</v>
      </c>
      <c r="Q62" s="202">
        <v>4.6399999999999997</v>
      </c>
      <c r="R62" s="202">
        <v>18.03</v>
      </c>
      <c r="S62" s="202">
        <v>11.23</v>
      </c>
      <c r="T62" s="202">
        <v>0</v>
      </c>
      <c r="U62" s="202">
        <v>50.12</v>
      </c>
      <c r="V62" s="202">
        <v>8.81</v>
      </c>
      <c r="W62" s="202">
        <v>19.11</v>
      </c>
      <c r="X62" s="202">
        <v>62.74</v>
      </c>
      <c r="Y62" s="202">
        <v>0</v>
      </c>
      <c r="Z62" s="202">
        <v>58.1</v>
      </c>
      <c r="AA62" s="202">
        <v>38.369999999999997</v>
      </c>
      <c r="AB62" s="202">
        <v>0</v>
      </c>
      <c r="AC62" s="202">
        <v>12.47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10.41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155.71</v>
      </c>
      <c r="L63" s="202">
        <v>69.290000000000006</v>
      </c>
      <c r="M63" s="202">
        <v>60.42</v>
      </c>
      <c r="N63" s="202">
        <v>50.24</v>
      </c>
      <c r="O63" s="202">
        <v>70.97</v>
      </c>
      <c r="P63" s="202">
        <v>22.39</v>
      </c>
      <c r="Q63" s="202">
        <v>4.6399999999999997</v>
      </c>
      <c r="R63" s="202">
        <v>18.03</v>
      </c>
      <c r="S63" s="202">
        <v>11.23</v>
      </c>
      <c r="T63" s="202">
        <v>0</v>
      </c>
      <c r="U63" s="202">
        <v>50.12</v>
      </c>
      <c r="V63" s="202">
        <v>8.81</v>
      </c>
      <c r="W63" s="202">
        <v>19.11</v>
      </c>
      <c r="X63" s="202">
        <v>62.74</v>
      </c>
      <c r="Y63" s="202">
        <v>0</v>
      </c>
      <c r="Z63" s="202">
        <v>58.1</v>
      </c>
      <c r="AA63" s="202">
        <v>38.369999999999997</v>
      </c>
      <c r="AB63" s="202">
        <v>0</v>
      </c>
      <c r="AC63" s="202">
        <v>12.47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10.41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155.71</v>
      </c>
      <c r="L64" s="202">
        <v>69.290000000000006</v>
      </c>
      <c r="M64" s="202">
        <v>60.42</v>
      </c>
      <c r="N64" s="202">
        <v>50.24</v>
      </c>
      <c r="O64" s="202">
        <v>70.97</v>
      </c>
      <c r="P64" s="202">
        <v>22.39</v>
      </c>
      <c r="Q64" s="202">
        <v>4.6399999999999997</v>
      </c>
      <c r="R64" s="202">
        <v>18.03</v>
      </c>
      <c r="S64" s="202">
        <v>11.23</v>
      </c>
      <c r="T64" s="202">
        <v>0</v>
      </c>
      <c r="U64" s="202">
        <v>50.12</v>
      </c>
      <c r="V64" s="202">
        <v>8.81</v>
      </c>
      <c r="W64" s="202">
        <v>19.11</v>
      </c>
      <c r="X64" s="202">
        <v>62.74</v>
      </c>
      <c r="Y64" s="202">
        <v>0</v>
      </c>
      <c r="Z64" s="202">
        <v>58.1</v>
      </c>
      <c r="AA64" s="202">
        <v>38.369999999999997</v>
      </c>
      <c r="AB64" s="202">
        <v>0</v>
      </c>
      <c r="AC64" s="202">
        <v>12.47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10.41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155.71</v>
      </c>
      <c r="L65" s="202">
        <v>69.23</v>
      </c>
      <c r="M65" s="202">
        <v>60.42</v>
      </c>
      <c r="N65" s="202">
        <v>50.24</v>
      </c>
      <c r="O65" s="202">
        <v>70.97</v>
      </c>
      <c r="P65" s="202">
        <v>22.39</v>
      </c>
      <c r="Q65" s="202">
        <v>4.6399999999999997</v>
      </c>
      <c r="R65" s="202">
        <v>18.03</v>
      </c>
      <c r="S65" s="202">
        <v>11.23</v>
      </c>
      <c r="T65" s="202">
        <v>0</v>
      </c>
      <c r="U65" s="202">
        <v>50.12</v>
      </c>
      <c r="V65" s="202">
        <v>8.81</v>
      </c>
      <c r="W65" s="202">
        <v>19.11</v>
      </c>
      <c r="X65" s="202">
        <v>62.74</v>
      </c>
      <c r="Y65" s="202">
        <v>0</v>
      </c>
      <c r="Z65" s="202">
        <v>58.1</v>
      </c>
      <c r="AA65" s="202">
        <v>38.369999999999997</v>
      </c>
      <c r="AB65" s="202">
        <v>0</v>
      </c>
      <c r="AC65" s="202">
        <v>12.47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9.3699999999999992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155.71</v>
      </c>
      <c r="L66" s="202">
        <v>69.23</v>
      </c>
      <c r="M66" s="202">
        <v>60.42</v>
      </c>
      <c r="N66" s="202">
        <v>50.24</v>
      </c>
      <c r="O66" s="202">
        <v>70.97</v>
      </c>
      <c r="P66" s="202">
        <v>22.39</v>
      </c>
      <c r="Q66" s="202">
        <v>4.6399999999999997</v>
      </c>
      <c r="R66" s="202">
        <v>18.03</v>
      </c>
      <c r="S66" s="202">
        <v>11.23</v>
      </c>
      <c r="T66" s="202">
        <v>0</v>
      </c>
      <c r="U66" s="202">
        <v>50.12</v>
      </c>
      <c r="V66" s="202">
        <v>8.81</v>
      </c>
      <c r="W66" s="202">
        <v>19.11</v>
      </c>
      <c r="X66" s="202">
        <v>62.74</v>
      </c>
      <c r="Y66" s="202">
        <v>0</v>
      </c>
      <c r="Z66" s="202">
        <v>58.1</v>
      </c>
      <c r="AA66" s="202">
        <v>38.369999999999997</v>
      </c>
      <c r="AB66" s="202">
        <v>0</v>
      </c>
      <c r="AC66" s="202">
        <v>12.47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9.3699999999999992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155.71</v>
      </c>
      <c r="L67" s="202">
        <v>67.790000000000006</v>
      </c>
      <c r="M67" s="202">
        <v>60.42</v>
      </c>
      <c r="N67" s="202">
        <v>50.24</v>
      </c>
      <c r="O67" s="202">
        <v>70.97</v>
      </c>
      <c r="P67" s="202">
        <v>22.39</v>
      </c>
      <c r="Q67" s="202">
        <v>4.6399999999999997</v>
      </c>
      <c r="R67" s="202">
        <v>18.03</v>
      </c>
      <c r="S67" s="202">
        <v>11.23</v>
      </c>
      <c r="T67" s="202">
        <v>0</v>
      </c>
      <c r="U67" s="202">
        <v>50.12</v>
      </c>
      <c r="V67" s="202">
        <v>8.81</v>
      </c>
      <c r="W67" s="202">
        <v>19.11</v>
      </c>
      <c r="X67" s="202">
        <v>62.74</v>
      </c>
      <c r="Y67" s="202">
        <v>0</v>
      </c>
      <c r="Z67" s="202">
        <v>58.11</v>
      </c>
      <c r="AA67" s="202">
        <v>38.369999999999997</v>
      </c>
      <c r="AB67" s="202">
        <v>0</v>
      </c>
      <c r="AC67" s="202">
        <v>12.47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8.89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155.71</v>
      </c>
      <c r="L68" s="202">
        <v>67.790000000000006</v>
      </c>
      <c r="M68" s="202">
        <v>60.42</v>
      </c>
      <c r="N68" s="202">
        <v>50.24</v>
      </c>
      <c r="O68" s="202">
        <v>70.97</v>
      </c>
      <c r="P68" s="202">
        <v>22.39</v>
      </c>
      <c r="Q68" s="202">
        <v>4.6399999999999997</v>
      </c>
      <c r="R68" s="202">
        <v>18.03</v>
      </c>
      <c r="S68" s="202">
        <v>11.23</v>
      </c>
      <c r="T68" s="202">
        <v>0</v>
      </c>
      <c r="U68" s="202">
        <v>50.12</v>
      </c>
      <c r="V68" s="202">
        <v>8.81</v>
      </c>
      <c r="W68" s="202">
        <v>19.11</v>
      </c>
      <c r="X68" s="202">
        <v>62.74</v>
      </c>
      <c r="Y68" s="202">
        <v>0</v>
      </c>
      <c r="Z68" s="202">
        <v>58.11</v>
      </c>
      <c r="AA68" s="202">
        <v>38.369999999999997</v>
      </c>
      <c r="AB68" s="202">
        <v>0</v>
      </c>
      <c r="AC68" s="202">
        <v>12.47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9.3699999999999992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155.71</v>
      </c>
      <c r="L69" s="202">
        <v>67.790000000000006</v>
      </c>
      <c r="M69" s="202">
        <v>60.42</v>
      </c>
      <c r="N69" s="202">
        <v>50.24</v>
      </c>
      <c r="O69" s="202">
        <v>70.97</v>
      </c>
      <c r="P69" s="202">
        <v>22.39</v>
      </c>
      <c r="Q69" s="202">
        <v>4.6399999999999997</v>
      </c>
      <c r="R69" s="202">
        <v>18.03</v>
      </c>
      <c r="S69" s="202">
        <v>11.23</v>
      </c>
      <c r="T69" s="202">
        <v>0</v>
      </c>
      <c r="U69" s="202">
        <v>50.12</v>
      </c>
      <c r="V69" s="202">
        <v>8.81</v>
      </c>
      <c r="W69" s="202">
        <v>19.11</v>
      </c>
      <c r="X69" s="202">
        <v>62.74</v>
      </c>
      <c r="Y69" s="202">
        <v>0</v>
      </c>
      <c r="Z69" s="202">
        <v>58.11</v>
      </c>
      <c r="AA69" s="202">
        <v>38.369999999999997</v>
      </c>
      <c r="AB69" s="202">
        <v>0</v>
      </c>
      <c r="AC69" s="202">
        <v>12.47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9.3699999999999992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155.71</v>
      </c>
      <c r="L70" s="202">
        <v>67.790000000000006</v>
      </c>
      <c r="M70" s="202">
        <v>60.42</v>
      </c>
      <c r="N70" s="202">
        <v>50.24</v>
      </c>
      <c r="O70" s="202">
        <v>70.97</v>
      </c>
      <c r="P70" s="202">
        <v>22.39</v>
      </c>
      <c r="Q70" s="202">
        <v>4.6399999999999997</v>
      </c>
      <c r="R70" s="202">
        <v>18.03</v>
      </c>
      <c r="S70" s="202">
        <v>11.23</v>
      </c>
      <c r="T70" s="202">
        <v>0</v>
      </c>
      <c r="U70" s="202">
        <v>50.12</v>
      </c>
      <c r="V70" s="202">
        <v>8.81</v>
      </c>
      <c r="W70" s="202">
        <v>19.11</v>
      </c>
      <c r="X70" s="202">
        <v>62.74</v>
      </c>
      <c r="Y70" s="202">
        <v>0</v>
      </c>
      <c r="Z70" s="202">
        <v>58.11</v>
      </c>
      <c r="AA70" s="202">
        <v>38.369999999999997</v>
      </c>
      <c r="AB70" s="202">
        <v>0</v>
      </c>
      <c r="AC70" s="202">
        <v>12.47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9.3699999999999992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155.71</v>
      </c>
      <c r="L71" s="202">
        <v>67.790000000000006</v>
      </c>
      <c r="M71" s="202">
        <v>60.42</v>
      </c>
      <c r="N71" s="202">
        <v>50.24</v>
      </c>
      <c r="O71" s="202">
        <v>70.97</v>
      </c>
      <c r="P71" s="202">
        <v>22.39</v>
      </c>
      <c r="Q71" s="202">
        <v>4.6399999999999997</v>
      </c>
      <c r="R71" s="202">
        <v>18.03</v>
      </c>
      <c r="S71" s="202">
        <v>11.23</v>
      </c>
      <c r="T71" s="202">
        <v>0</v>
      </c>
      <c r="U71" s="202">
        <v>50.12</v>
      </c>
      <c r="V71" s="202">
        <v>8.81</v>
      </c>
      <c r="W71" s="202">
        <v>19.11</v>
      </c>
      <c r="X71" s="202">
        <v>62.74</v>
      </c>
      <c r="Y71" s="202">
        <v>0</v>
      </c>
      <c r="Z71" s="202">
        <v>58.11</v>
      </c>
      <c r="AA71" s="202">
        <v>38.369999999999997</v>
      </c>
      <c r="AB71" s="202">
        <v>0</v>
      </c>
      <c r="AC71" s="202">
        <v>12.47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9.3699999999999992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155.71</v>
      </c>
      <c r="L72" s="202">
        <v>67.790000000000006</v>
      </c>
      <c r="M72" s="202">
        <v>60.42</v>
      </c>
      <c r="N72" s="202">
        <v>50.24</v>
      </c>
      <c r="O72" s="202">
        <v>70.97</v>
      </c>
      <c r="P72" s="202">
        <v>22.39</v>
      </c>
      <c r="Q72" s="202">
        <v>4.6399999999999997</v>
      </c>
      <c r="R72" s="202">
        <v>18.03</v>
      </c>
      <c r="S72" s="202">
        <v>11.23</v>
      </c>
      <c r="T72" s="202">
        <v>0</v>
      </c>
      <c r="U72" s="202">
        <v>50.12</v>
      </c>
      <c r="V72" s="202">
        <v>8.81</v>
      </c>
      <c r="W72" s="202">
        <v>19.11</v>
      </c>
      <c r="X72" s="202">
        <v>62.74</v>
      </c>
      <c r="Y72" s="202">
        <v>0</v>
      </c>
      <c r="Z72" s="202">
        <v>58.11</v>
      </c>
      <c r="AA72" s="202">
        <v>38.369999999999997</v>
      </c>
      <c r="AB72" s="202">
        <v>0</v>
      </c>
      <c r="AC72" s="202">
        <v>12.47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9.3699999999999992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42.5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155.71</v>
      </c>
      <c r="L73" s="202">
        <v>67.790000000000006</v>
      </c>
      <c r="M73" s="202">
        <v>60.42</v>
      </c>
      <c r="N73" s="202">
        <v>50.24</v>
      </c>
      <c r="O73" s="202">
        <v>70.97</v>
      </c>
      <c r="P73" s="202">
        <v>22.39</v>
      </c>
      <c r="Q73" s="202">
        <v>4.6399999999999997</v>
      </c>
      <c r="R73" s="202">
        <v>18.03</v>
      </c>
      <c r="S73" s="202">
        <v>11.23</v>
      </c>
      <c r="T73" s="202">
        <v>0</v>
      </c>
      <c r="U73" s="202">
        <v>50.12</v>
      </c>
      <c r="V73" s="202">
        <v>8.81</v>
      </c>
      <c r="W73" s="202">
        <v>19.11</v>
      </c>
      <c r="X73" s="202">
        <v>62.74</v>
      </c>
      <c r="Y73" s="202">
        <v>0</v>
      </c>
      <c r="Z73" s="202">
        <v>58.11</v>
      </c>
      <c r="AA73" s="202">
        <v>38.369999999999997</v>
      </c>
      <c r="AB73" s="202">
        <v>0</v>
      </c>
      <c r="AC73" s="202">
        <v>12.47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9.8800000000000008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155.71</v>
      </c>
      <c r="L74" s="202">
        <v>67.790000000000006</v>
      </c>
      <c r="M74" s="202">
        <v>60.42</v>
      </c>
      <c r="N74" s="202">
        <v>50.24</v>
      </c>
      <c r="O74" s="202">
        <v>70.97</v>
      </c>
      <c r="P74" s="202">
        <v>22.39</v>
      </c>
      <c r="Q74" s="202">
        <v>4.6399999999999997</v>
      </c>
      <c r="R74" s="202">
        <v>18.03</v>
      </c>
      <c r="S74" s="202">
        <v>11.23</v>
      </c>
      <c r="T74" s="202">
        <v>0</v>
      </c>
      <c r="U74" s="202">
        <v>50.12</v>
      </c>
      <c r="V74" s="202">
        <v>8.81</v>
      </c>
      <c r="W74" s="202">
        <v>19.11</v>
      </c>
      <c r="X74" s="202">
        <v>62.74</v>
      </c>
      <c r="Y74" s="202">
        <v>0</v>
      </c>
      <c r="Z74" s="202">
        <v>58.11</v>
      </c>
      <c r="AA74" s="202">
        <v>38.369999999999997</v>
      </c>
      <c r="AB74" s="202">
        <v>0</v>
      </c>
      <c r="AC74" s="202">
        <v>12.47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10.41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7.47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155.71</v>
      </c>
      <c r="L75" s="202">
        <v>67.790000000000006</v>
      </c>
      <c r="M75" s="202">
        <v>60.42</v>
      </c>
      <c r="N75" s="202">
        <v>50.24</v>
      </c>
      <c r="O75" s="202">
        <v>70.97</v>
      </c>
      <c r="P75" s="202">
        <v>22.39</v>
      </c>
      <c r="Q75" s="202">
        <v>4.6399999999999997</v>
      </c>
      <c r="R75" s="202">
        <v>18.03</v>
      </c>
      <c r="S75" s="202">
        <v>11.23</v>
      </c>
      <c r="T75" s="202">
        <v>0</v>
      </c>
      <c r="U75" s="202">
        <v>50.12</v>
      </c>
      <c r="V75" s="202">
        <v>8.81</v>
      </c>
      <c r="W75" s="202">
        <v>19.11</v>
      </c>
      <c r="X75" s="202">
        <v>62.74</v>
      </c>
      <c r="Y75" s="202">
        <v>0</v>
      </c>
      <c r="Z75" s="202">
        <v>58.11</v>
      </c>
      <c r="AA75" s="202">
        <v>38.369999999999997</v>
      </c>
      <c r="AB75" s="202">
        <v>0</v>
      </c>
      <c r="AC75" s="202">
        <v>12.47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10.41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155.71</v>
      </c>
      <c r="L76" s="202">
        <v>67.790000000000006</v>
      </c>
      <c r="M76" s="202">
        <v>60.42</v>
      </c>
      <c r="N76" s="202">
        <v>50.24</v>
      </c>
      <c r="O76" s="202">
        <v>70.97</v>
      </c>
      <c r="P76" s="202">
        <v>22.39</v>
      </c>
      <c r="Q76" s="202">
        <v>4.6399999999999997</v>
      </c>
      <c r="R76" s="202">
        <v>18.03</v>
      </c>
      <c r="S76" s="202">
        <v>11.23</v>
      </c>
      <c r="T76" s="202">
        <v>0</v>
      </c>
      <c r="U76" s="202">
        <v>50.12</v>
      </c>
      <c r="V76" s="202">
        <v>8.81</v>
      </c>
      <c r="W76" s="202">
        <v>19.11</v>
      </c>
      <c r="X76" s="202">
        <v>62.74</v>
      </c>
      <c r="Y76" s="202">
        <v>0</v>
      </c>
      <c r="Z76" s="202">
        <v>58.11</v>
      </c>
      <c r="AA76" s="202">
        <v>38.369999999999997</v>
      </c>
      <c r="AB76" s="202">
        <v>0</v>
      </c>
      <c r="AC76" s="202">
        <v>12.47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10.41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155.71</v>
      </c>
      <c r="L77" s="202">
        <v>67.790000000000006</v>
      </c>
      <c r="M77" s="202">
        <v>60.42</v>
      </c>
      <c r="N77" s="202">
        <v>50.24</v>
      </c>
      <c r="O77" s="202">
        <v>70.97</v>
      </c>
      <c r="P77" s="202">
        <v>22.39</v>
      </c>
      <c r="Q77" s="202">
        <v>4.6399999999999997</v>
      </c>
      <c r="R77" s="202">
        <v>18.03</v>
      </c>
      <c r="S77" s="202">
        <v>11.23</v>
      </c>
      <c r="T77" s="202">
        <v>0</v>
      </c>
      <c r="U77" s="202">
        <v>50.12</v>
      </c>
      <c r="V77" s="202">
        <v>8.81</v>
      </c>
      <c r="W77" s="202">
        <v>19.11</v>
      </c>
      <c r="X77" s="202">
        <v>62.74</v>
      </c>
      <c r="Y77" s="202">
        <v>0</v>
      </c>
      <c r="Z77" s="202">
        <v>58.11</v>
      </c>
      <c r="AA77" s="202">
        <v>38.369999999999997</v>
      </c>
      <c r="AB77" s="202">
        <v>0</v>
      </c>
      <c r="AC77" s="202">
        <v>12.47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10.41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155.71</v>
      </c>
      <c r="L78" s="202">
        <v>67.790000000000006</v>
      </c>
      <c r="M78" s="202">
        <v>60.42</v>
      </c>
      <c r="N78" s="202">
        <v>50.24</v>
      </c>
      <c r="O78" s="202">
        <v>70.97</v>
      </c>
      <c r="P78" s="202">
        <v>22.39</v>
      </c>
      <c r="Q78" s="202">
        <v>4.6399999999999997</v>
      </c>
      <c r="R78" s="202">
        <v>18.03</v>
      </c>
      <c r="S78" s="202">
        <v>11.23</v>
      </c>
      <c r="T78" s="202">
        <v>0</v>
      </c>
      <c r="U78" s="202">
        <v>50.12</v>
      </c>
      <c r="V78" s="202">
        <v>8.81</v>
      </c>
      <c r="W78" s="202">
        <v>19.11</v>
      </c>
      <c r="X78" s="202">
        <v>62.74</v>
      </c>
      <c r="Y78" s="202">
        <v>0</v>
      </c>
      <c r="Z78" s="202">
        <v>58.11</v>
      </c>
      <c r="AA78" s="202">
        <v>38.369999999999997</v>
      </c>
      <c r="AB78" s="202">
        <v>0</v>
      </c>
      <c r="AC78" s="202">
        <v>12.84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10.41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155.71</v>
      </c>
      <c r="L79" s="202">
        <v>67.790000000000006</v>
      </c>
      <c r="M79" s="202">
        <v>60.42</v>
      </c>
      <c r="N79" s="202">
        <v>50.24</v>
      </c>
      <c r="O79" s="202">
        <v>70.97</v>
      </c>
      <c r="P79" s="202">
        <v>22.39</v>
      </c>
      <c r="Q79" s="202">
        <v>4.6399999999999997</v>
      </c>
      <c r="R79" s="202">
        <v>18.03</v>
      </c>
      <c r="S79" s="202">
        <v>11.23</v>
      </c>
      <c r="T79" s="202">
        <v>0</v>
      </c>
      <c r="U79" s="202">
        <v>50.12</v>
      </c>
      <c r="V79" s="202">
        <v>8.81</v>
      </c>
      <c r="W79" s="202">
        <v>19.11</v>
      </c>
      <c r="X79" s="202">
        <v>62.74</v>
      </c>
      <c r="Y79" s="202">
        <v>0</v>
      </c>
      <c r="Z79" s="202">
        <v>58.11</v>
      </c>
      <c r="AA79" s="202">
        <v>38.369999999999997</v>
      </c>
      <c r="AB79" s="202">
        <v>0</v>
      </c>
      <c r="AC79" s="202">
        <v>12.84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9.8800000000000008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155.71</v>
      </c>
      <c r="L80" s="202">
        <v>67.790000000000006</v>
      </c>
      <c r="M80" s="202">
        <v>60.42</v>
      </c>
      <c r="N80" s="202">
        <v>50.24</v>
      </c>
      <c r="O80" s="202">
        <v>70.97</v>
      </c>
      <c r="P80" s="202">
        <v>22.39</v>
      </c>
      <c r="Q80" s="202">
        <v>4.6399999999999997</v>
      </c>
      <c r="R80" s="202">
        <v>18.03</v>
      </c>
      <c r="S80" s="202">
        <v>11.23</v>
      </c>
      <c r="T80" s="202">
        <v>0</v>
      </c>
      <c r="U80" s="202">
        <v>50.12</v>
      </c>
      <c r="V80" s="202">
        <v>8.81</v>
      </c>
      <c r="W80" s="202">
        <v>19.11</v>
      </c>
      <c r="X80" s="202">
        <v>62.74</v>
      </c>
      <c r="Y80" s="202">
        <v>0</v>
      </c>
      <c r="Z80" s="202">
        <v>58.11</v>
      </c>
      <c r="AA80" s="202">
        <v>38.369999999999997</v>
      </c>
      <c r="AB80" s="202">
        <v>0</v>
      </c>
      <c r="AC80" s="202">
        <v>12.84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10.41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155.71</v>
      </c>
      <c r="L81" s="202">
        <v>122.96</v>
      </c>
      <c r="M81" s="202">
        <v>60.42</v>
      </c>
      <c r="N81" s="202">
        <v>50.24</v>
      </c>
      <c r="O81" s="202">
        <v>70.97</v>
      </c>
      <c r="P81" s="202">
        <v>22.39</v>
      </c>
      <c r="Q81" s="202">
        <v>5.44</v>
      </c>
      <c r="R81" s="202">
        <v>18.03</v>
      </c>
      <c r="S81" s="202">
        <v>11.23</v>
      </c>
      <c r="T81" s="202">
        <v>0</v>
      </c>
      <c r="U81" s="202">
        <v>50.12</v>
      </c>
      <c r="V81" s="202">
        <v>8.81</v>
      </c>
      <c r="W81" s="202">
        <v>19.11</v>
      </c>
      <c r="X81" s="202">
        <v>62.74</v>
      </c>
      <c r="Y81" s="202">
        <v>0</v>
      </c>
      <c r="Z81" s="202">
        <v>56.79</v>
      </c>
      <c r="AA81" s="202">
        <v>38.369999999999997</v>
      </c>
      <c r="AB81" s="202">
        <v>0</v>
      </c>
      <c r="AC81" s="202">
        <v>12.84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10.41</v>
      </c>
      <c r="AJ81" s="202">
        <v>0</v>
      </c>
      <c r="AK81" s="202">
        <v>139.62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155.71</v>
      </c>
      <c r="L82" s="202">
        <v>122.96</v>
      </c>
      <c r="M82" s="202">
        <v>60.42</v>
      </c>
      <c r="N82" s="202">
        <v>50.24</v>
      </c>
      <c r="O82" s="202">
        <v>70.97</v>
      </c>
      <c r="P82" s="202">
        <v>22.39</v>
      </c>
      <c r="Q82" s="202">
        <v>6.55</v>
      </c>
      <c r="R82" s="202">
        <v>18.03</v>
      </c>
      <c r="S82" s="202">
        <v>11.23</v>
      </c>
      <c r="T82" s="202">
        <v>0</v>
      </c>
      <c r="U82" s="202">
        <v>50.12</v>
      </c>
      <c r="V82" s="202">
        <v>8.81</v>
      </c>
      <c r="W82" s="202">
        <v>19.11</v>
      </c>
      <c r="X82" s="202">
        <v>62.74</v>
      </c>
      <c r="Y82" s="202">
        <v>0</v>
      </c>
      <c r="Z82" s="202">
        <v>56.79</v>
      </c>
      <c r="AA82" s="202">
        <v>38.369999999999997</v>
      </c>
      <c r="AB82" s="202">
        <v>0</v>
      </c>
      <c r="AC82" s="202">
        <v>12.84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10.41</v>
      </c>
      <c r="AJ82" s="202">
        <v>0</v>
      </c>
      <c r="AK82" s="202">
        <v>139.62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155.71</v>
      </c>
      <c r="L83" s="202">
        <v>122.96</v>
      </c>
      <c r="M83" s="202">
        <v>60.42</v>
      </c>
      <c r="N83" s="202">
        <v>50.24</v>
      </c>
      <c r="O83" s="202">
        <v>70.97</v>
      </c>
      <c r="P83" s="202">
        <v>22.39</v>
      </c>
      <c r="Q83" s="202">
        <v>7.28</v>
      </c>
      <c r="R83" s="202">
        <v>18.03</v>
      </c>
      <c r="S83" s="202">
        <v>11.23</v>
      </c>
      <c r="T83" s="202">
        <v>0</v>
      </c>
      <c r="U83" s="202">
        <v>50.12</v>
      </c>
      <c r="V83" s="202">
        <v>8.81</v>
      </c>
      <c r="W83" s="202">
        <v>18.850000000000001</v>
      </c>
      <c r="X83" s="202">
        <v>62.74</v>
      </c>
      <c r="Y83" s="202">
        <v>0</v>
      </c>
      <c r="Z83" s="202">
        <v>56.79</v>
      </c>
      <c r="AA83" s="202">
        <v>38.369999999999997</v>
      </c>
      <c r="AB83" s="202">
        <v>0</v>
      </c>
      <c r="AC83" s="202">
        <v>12.84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10.41</v>
      </c>
      <c r="AJ83" s="202">
        <v>0</v>
      </c>
      <c r="AK83" s="202">
        <v>123.16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155.71</v>
      </c>
      <c r="L84" s="202">
        <v>122.96</v>
      </c>
      <c r="M84" s="202">
        <v>60.42</v>
      </c>
      <c r="N84" s="202">
        <v>50.24</v>
      </c>
      <c r="O84" s="202">
        <v>70.97</v>
      </c>
      <c r="P84" s="202">
        <v>22.39</v>
      </c>
      <c r="Q84" s="202">
        <v>7.28</v>
      </c>
      <c r="R84" s="202">
        <v>18.03</v>
      </c>
      <c r="S84" s="202">
        <v>11.23</v>
      </c>
      <c r="T84" s="202">
        <v>0</v>
      </c>
      <c r="U84" s="202">
        <v>50.12</v>
      </c>
      <c r="V84" s="202">
        <v>8.81</v>
      </c>
      <c r="W84" s="202">
        <v>18.850000000000001</v>
      </c>
      <c r="X84" s="202">
        <v>62.74</v>
      </c>
      <c r="Y84" s="202">
        <v>0</v>
      </c>
      <c r="Z84" s="202">
        <v>56.79</v>
      </c>
      <c r="AA84" s="202">
        <v>38.369999999999997</v>
      </c>
      <c r="AB84" s="202">
        <v>0</v>
      </c>
      <c r="AC84" s="202">
        <v>12.84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10.41</v>
      </c>
      <c r="AJ84" s="202">
        <v>0</v>
      </c>
      <c r="AK84" s="202">
        <v>123.16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155.71</v>
      </c>
      <c r="L85" s="202">
        <v>87.16</v>
      </c>
      <c r="M85" s="202">
        <v>60.42</v>
      </c>
      <c r="N85" s="202">
        <v>50.24</v>
      </c>
      <c r="O85" s="202">
        <v>70.97</v>
      </c>
      <c r="P85" s="202">
        <v>22.39</v>
      </c>
      <c r="Q85" s="202">
        <v>8.01</v>
      </c>
      <c r="R85" s="202">
        <v>18.03</v>
      </c>
      <c r="S85" s="202">
        <v>11.23</v>
      </c>
      <c r="T85" s="202">
        <v>0</v>
      </c>
      <c r="U85" s="202">
        <v>50.12</v>
      </c>
      <c r="V85" s="202">
        <v>8.81</v>
      </c>
      <c r="W85" s="202">
        <v>18.850000000000001</v>
      </c>
      <c r="X85" s="202">
        <v>62.74</v>
      </c>
      <c r="Y85" s="202">
        <v>0</v>
      </c>
      <c r="Z85" s="202">
        <v>118.37</v>
      </c>
      <c r="AA85" s="202">
        <v>38.369999999999997</v>
      </c>
      <c r="AB85" s="202">
        <v>0</v>
      </c>
      <c r="AC85" s="202">
        <v>12.84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9.8800000000000008</v>
      </c>
      <c r="AJ85" s="202">
        <v>0</v>
      </c>
      <c r="AK85" s="202">
        <v>123.16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155.71</v>
      </c>
      <c r="L86" s="202">
        <v>87.16</v>
      </c>
      <c r="M86" s="202">
        <v>60.42</v>
      </c>
      <c r="N86" s="202">
        <v>50.24</v>
      </c>
      <c r="O86" s="202">
        <v>70.97</v>
      </c>
      <c r="P86" s="202">
        <v>22.39</v>
      </c>
      <c r="Q86" s="202">
        <v>8.01</v>
      </c>
      <c r="R86" s="202">
        <v>18.03</v>
      </c>
      <c r="S86" s="202">
        <v>11.23</v>
      </c>
      <c r="T86" s="202">
        <v>0</v>
      </c>
      <c r="U86" s="202">
        <v>50.12</v>
      </c>
      <c r="V86" s="202">
        <v>8.81</v>
      </c>
      <c r="W86" s="202">
        <v>18.850000000000001</v>
      </c>
      <c r="X86" s="202">
        <v>62.74</v>
      </c>
      <c r="Y86" s="202">
        <v>0</v>
      </c>
      <c r="Z86" s="202">
        <v>118.37</v>
      </c>
      <c r="AA86" s="202">
        <v>38.369999999999997</v>
      </c>
      <c r="AB86" s="202">
        <v>0</v>
      </c>
      <c r="AC86" s="202">
        <v>12.84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10.41</v>
      </c>
      <c r="AJ86" s="202">
        <v>0</v>
      </c>
      <c r="AK86" s="202">
        <v>123.16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155.71</v>
      </c>
      <c r="L87" s="202">
        <v>87.16</v>
      </c>
      <c r="M87" s="202">
        <v>60.42</v>
      </c>
      <c r="N87" s="202">
        <v>50.24</v>
      </c>
      <c r="O87" s="202">
        <v>70.97</v>
      </c>
      <c r="P87" s="202">
        <v>22.39</v>
      </c>
      <c r="Q87" s="202">
        <v>8.74</v>
      </c>
      <c r="R87" s="202">
        <v>18.03</v>
      </c>
      <c r="S87" s="202">
        <v>11.23</v>
      </c>
      <c r="T87" s="202">
        <v>0</v>
      </c>
      <c r="U87" s="202">
        <v>50.12</v>
      </c>
      <c r="V87" s="202">
        <v>8.81</v>
      </c>
      <c r="W87" s="202">
        <v>18.850000000000001</v>
      </c>
      <c r="X87" s="202">
        <v>62.74</v>
      </c>
      <c r="Y87" s="202">
        <v>0</v>
      </c>
      <c r="Z87" s="202">
        <v>118.37</v>
      </c>
      <c r="AA87" s="202">
        <v>38.369999999999997</v>
      </c>
      <c r="AB87" s="202">
        <v>0</v>
      </c>
      <c r="AC87" s="202">
        <v>12.84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10.76</v>
      </c>
      <c r="AJ87" s="202">
        <v>0</v>
      </c>
      <c r="AK87" s="202">
        <v>123.16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155.71</v>
      </c>
      <c r="L88" s="202">
        <v>87.16</v>
      </c>
      <c r="M88" s="202">
        <v>60.42</v>
      </c>
      <c r="N88" s="202">
        <v>50.24</v>
      </c>
      <c r="O88" s="202">
        <v>70.97</v>
      </c>
      <c r="P88" s="202">
        <v>22.39</v>
      </c>
      <c r="Q88" s="202">
        <v>8.74</v>
      </c>
      <c r="R88" s="202">
        <v>18.03</v>
      </c>
      <c r="S88" s="202">
        <v>11.23</v>
      </c>
      <c r="T88" s="202">
        <v>0</v>
      </c>
      <c r="U88" s="202">
        <v>50.12</v>
      </c>
      <c r="V88" s="202">
        <v>8.81</v>
      </c>
      <c r="W88" s="202">
        <v>18.850000000000001</v>
      </c>
      <c r="X88" s="202">
        <v>62.74</v>
      </c>
      <c r="Y88" s="202">
        <v>0</v>
      </c>
      <c r="Z88" s="202">
        <v>118.37</v>
      </c>
      <c r="AA88" s="202">
        <v>38.369999999999997</v>
      </c>
      <c r="AB88" s="202">
        <v>0</v>
      </c>
      <c r="AC88" s="202">
        <v>10.58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10.85</v>
      </c>
      <c r="AJ88" s="202">
        <v>0</v>
      </c>
      <c r="AK88" s="202">
        <v>123.16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155.71</v>
      </c>
      <c r="L89" s="202">
        <v>87.16</v>
      </c>
      <c r="M89" s="202">
        <v>60.42</v>
      </c>
      <c r="N89" s="202">
        <v>50.24</v>
      </c>
      <c r="O89" s="202">
        <v>70.97</v>
      </c>
      <c r="P89" s="202">
        <v>22.39</v>
      </c>
      <c r="Q89" s="202">
        <v>9.2799999999999994</v>
      </c>
      <c r="R89" s="202">
        <v>18.03</v>
      </c>
      <c r="S89" s="202">
        <v>11.23</v>
      </c>
      <c r="T89" s="202">
        <v>0</v>
      </c>
      <c r="U89" s="202">
        <v>50.12</v>
      </c>
      <c r="V89" s="202">
        <v>8.81</v>
      </c>
      <c r="W89" s="202">
        <v>18.850000000000001</v>
      </c>
      <c r="X89" s="202">
        <v>62.74</v>
      </c>
      <c r="Y89" s="202">
        <v>0</v>
      </c>
      <c r="Z89" s="202">
        <v>118.37</v>
      </c>
      <c r="AA89" s="202">
        <v>38.369999999999997</v>
      </c>
      <c r="AB89" s="202">
        <v>0</v>
      </c>
      <c r="AC89" s="202">
        <v>10.58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6.96</v>
      </c>
      <c r="AJ89" s="202">
        <v>0</v>
      </c>
      <c r="AK89" s="202">
        <v>123.16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155.71</v>
      </c>
      <c r="L90" s="202">
        <v>87.16</v>
      </c>
      <c r="M90" s="202">
        <v>60.42</v>
      </c>
      <c r="N90" s="202">
        <v>50.24</v>
      </c>
      <c r="O90" s="202">
        <v>70.97</v>
      </c>
      <c r="P90" s="202">
        <v>22.39</v>
      </c>
      <c r="Q90" s="202">
        <v>9.2799999999999994</v>
      </c>
      <c r="R90" s="202">
        <v>18.03</v>
      </c>
      <c r="S90" s="202">
        <v>11.23</v>
      </c>
      <c r="T90" s="202">
        <v>0</v>
      </c>
      <c r="U90" s="202">
        <v>50.12</v>
      </c>
      <c r="V90" s="202">
        <v>8.81</v>
      </c>
      <c r="W90" s="202">
        <v>18.850000000000001</v>
      </c>
      <c r="X90" s="202">
        <v>62.74</v>
      </c>
      <c r="Y90" s="202">
        <v>0</v>
      </c>
      <c r="Z90" s="202">
        <v>118.37</v>
      </c>
      <c r="AA90" s="202">
        <v>38.369999999999997</v>
      </c>
      <c r="AB90" s="202">
        <v>0</v>
      </c>
      <c r="AC90" s="202">
        <v>10.58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10.85</v>
      </c>
      <c r="AJ90" s="202">
        <v>0</v>
      </c>
      <c r="AK90" s="202">
        <v>123.16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155.71</v>
      </c>
      <c r="L91" s="202">
        <v>63.91</v>
      </c>
      <c r="M91" s="202">
        <v>60.42</v>
      </c>
      <c r="N91" s="202">
        <v>50.24</v>
      </c>
      <c r="O91" s="202">
        <v>70.97</v>
      </c>
      <c r="P91" s="202">
        <v>22.39</v>
      </c>
      <c r="Q91" s="202">
        <v>9.2799999999999994</v>
      </c>
      <c r="R91" s="202">
        <v>18.03</v>
      </c>
      <c r="S91" s="202">
        <v>11.23</v>
      </c>
      <c r="T91" s="202">
        <v>0</v>
      </c>
      <c r="U91" s="202">
        <v>50.12</v>
      </c>
      <c r="V91" s="202">
        <v>8.81</v>
      </c>
      <c r="W91" s="202">
        <v>18.850000000000001</v>
      </c>
      <c r="X91" s="202">
        <v>62.74</v>
      </c>
      <c r="Y91" s="202">
        <v>0</v>
      </c>
      <c r="Z91" s="202">
        <v>118.37</v>
      </c>
      <c r="AA91" s="202">
        <v>38.369999999999997</v>
      </c>
      <c r="AB91" s="202">
        <v>0</v>
      </c>
      <c r="AC91" s="202">
        <v>12.87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10.35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155.71</v>
      </c>
      <c r="L92" s="202">
        <v>65.650000000000006</v>
      </c>
      <c r="M92" s="202">
        <v>60.42</v>
      </c>
      <c r="N92" s="202">
        <v>50.24</v>
      </c>
      <c r="O92" s="202">
        <v>70.97</v>
      </c>
      <c r="P92" s="202">
        <v>22.39</v>
      </c>
      <c r="Q92" s="202">
        <v>9.2799999999999994</v>
      </c>
      <c r="R92" s="202">
        <v>18.03</v>
      </c>
      <c r="S92" s="202">
        <v>11.23</v>
      </c>
      <c r="T92" s="202">
        <v>0</v>
      </c>
      <c r="U92" s="202">
        <v>50.12</v>
      </c>
      <c r="V92" s="202">
        <v>8.81</v>
      </c>
      <c r="W92" s="202">
        <v>18.850000000000001</v>
      </c>
      <c r="X92" s="202">
        <v>62.74</v>
      </c>
      <c r="Y92" s="202">
        <v>0</v>
      </c>
      <c r="Z92" s="202">
        <v>118.37</v>
      </c>
      <c r="AA92" s="202">
        <v>38.369999999999997</v>
      </c>
      <c r="AB92" s="202">
        <v>0</v>
      </c>
      <c r="AC92" s="202">
        <v>12.87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10.85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155.71</v>
      </c>
      <c r="L93" s="202">
        <v>102.31</v>
      </c>
      <c r="M93" s="202">
        <v>60.42</v>
      </c>
      <c r="N93" s="202">
        <v>50.24</v>
      </c>
      <c r="O93" s="202">
        <v>70.97</v>
      </c>
      <c r="P93" s="202">
        <v>22.39</v>
      </c>
      <c r="Q93" s="202">
        <v>8.5</v>
      </c>
      <c r="R93" s="202">
        <v>18.03</v>
      </c>
      <c r="S93" s="202">
        <v>11.23</v>
      </c>
      <c r="T93" s="202">
        <v>0</v>
      </c>
      <c r="U93" s="202">
        <v>50.12</v>
      </c>
      <c r="V93" s="202">
        <v>8.81</v>
      </c>
      <c r="W93" s="202">
        <v>18.850000000000001</v>
      </c>
      <c r="X93" s="202">
        <v>62.74</v>
      </c>
      <c r="Y93" s="202">
        <v>0</v>
      </c>
      <c r="Z93" s="202">
        <v>118.37</v>
      </c>
      <c r="AA93" s="202">
        <v>38.369999999999997</v>
      </c>
      <c r="AB93" s="202">
        <v>0</v>
      </c>
      <c r="AC93" s="202">
        <v>12.87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10.85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155.71</v>
      </c>
      <c r="L94" s="202">
        <v>102.31</v>
      </c>
      <c r="M94" s="202">
        <v>60.42</v>
      </c>
      <c r="N94" s="202">
        <v>50.24</v>
      </c>
      <c r="O94" s="202">
        <v>70.97</v>
      </c>
      <c r="P94" s="202">
        <v>22.39</v>
      </c>
      <c r="Q94" s="202">
        <v>8.5</v>
      </c>
      <c r="R94" s="202">
        <v>18.03</v>
      </c>
      <c r="S94" s="202">
        <v>11.23</v>
      </c>
      <c r="T94" s="202">
        <v>0</v>
      </c>
      <c r="U94" s="202">
        <v>50.12</v>
      </c>
      <c r="V94" s="202">
        <v>8.81</v>
      </c>
      <c r="W94" s="202">
        <v>18.850000000000001</v>
      </c>
      <c r="X94" s="202">
        <v>62.74</v>
      </c>
      <c r="Y94" s="202">
        <v>0</v>
      </c>
      <c r="Z94" s="202">
        <v>118.37</v>
      </c>
      <c r="AA94" s="202">
        <v>38.369999999999997</v>
      </c>
      <c r="AB94" s="202">
        <v>0</v>
      </c>
      <c r="AC94" s="202">
        <v>12.87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10.85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155.71</v>
      </c>
      <c r="L95" s="202">
        <v>102.31</v>
      </c>
      <c r="M95" s="202">
        <v>60.42</v>
      </c>
      <c r="N95" s="202">
        <v>50.24</v>
      </c>
      <c r="O95" s="202">
        <v>70.97</v>
      </c>
      <c r="P95" s="202">
        <v>22.39</v>
      </c>
      <c r="Q95" s="202">
        <v>8.5</v>
      </c>
      <c r="R95" s="202">
        <v>18.03</v>
      </c>
      <c r="S95" s="202">
        <v>11.23</v>
      </c>
      <c r="T95" s="202">
        <v>0</v>
      </c>
      <c r="U95" s="202">
        <v>50.12</v>
      </c>
      <c r="V95" s="202">
        <v>8.81</v>
      </c>
      <c r="W95" s="202">
        <v>18.850000000000001</v>
      </c>
      <c r="X95" s="202">
        <v>62.74</v>
      </c>
      <c r="Y95" s="202">
        <v>0</v>
      </c>
      <c r="Z95" s="202">
        <v>118.37</v>
      </c>
      <c r="AA95" s="202">
        <v>38.369999999999997</v>
      </c>
      <c r="AB95" s="202">
        <v>0</v>
      </c>
      <c r="AC95" s="202">
        <v>12.87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10.85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155.71</v>
      </c>
      <c r="L96" s="202">
        <v>102.31</v>
      </c>
      <c r="M96" s="202">
        <v>60.42</v>
      </c>
      <c r="N96" s="202">
        <v>50.24</v>
      </c>
      <c r="O96" s="202">
        <v>70.97</v>
      </c>
      <c r="P96" s="202">
        <v>22.39</v>
      </c>
      <c r="Q96" s="202">
        <v>8.5</v>
      </c>
      <c r="R96" s="202">
        <v>18.03</v>
      </c>
      <c r="S96" s="202">
        <v>11.23</v>
      </c>
      <c r="T96" s="202">
        <v>0</v>
      </c>
      <c r="U96" s="202">
        <v>50.12</v>
      </c>
      <c r="V96" s="202">
        <v>8.81</v>
      </c>
      <c r="W96" s="202">
        <v>18.850000000000001</v>
      </c>
      <c r="X96" s="202">
        <v>62.74</v>
      </c>
      <c r="Y96" s="202">
        <v>0</v>
      </c>
      <c r="Z96" s="202">
        <v>118.37</v>
      </c>
      <c r="AA96" s="202">
        <v>38.369999999999997</v>
      </c>
      <c r="AB96" s="202">
        <v>0</v>
      </c>
      <c r="AC96" s="202">
        <v>12.87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10.85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155.71</v>
      </c>
      <c r="L97" s="202">
        <v>102.31</v>
      </c>
      <c r="M97" s="202">
        <v>60.42</v>
      </c>
      <c r="N97" s="202">
        <v>50.24</v>
      </c>
      <c r="O97" s="202">
        <v>70.97</v>
      </c>
      <c r="P97" s="202">
        <v>22.39</v>
      </c>
      <c r="Q97" s="202">
        <v>8.5</v>
      </c>
      <c r="R97" s="202">
        <v>18.03</v>
      </c>
      <c r="S97" s="202">
        <v>11.23</v>
      </c>
      <c r="T97" s="202">
        <v>0</v>
      </c>
      <c r="U97" s="202">
        <v>50.12</v>
      </c>
      <c r="V97" s="202">
        <v>8.81</v>
      </c>
      <c r="W97" s="202">
        <v>18.850000000000001</v>
      </c>
      <c r="X97" s="202">
        <v>62.74</v>
      </c>
      <c r="Y97" s="202">
        <v>0</v>
      </c>
      <c r="Z97" s="202">
        <v>87.16</v>
      </c>
      <c r="AA97" s="202">
        <v>38.369999999999997</v>
      </c>
      <c r="AB97" s="202">
        <v>0</v>
      </c>
      <c r="AC97" s="202">
        <v>12.87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10.35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155.71</v>
      </c>
      <c r="L98" s="202">
        <v>102.31</v>
      </c>
      <c r="M98" s="202">
        <v>60.42</v>
      </c>
      <c r="N98" s="202">
        <v>50.24</v>
      </c>
      <c r="O98" s="202">
        <v>70.97</v>
      </c>
      <c r="P98" s="202">
        <v>22.39</v>
      </c>
      <c r="Q98" s="202">
        <v>8.5</v>
      </c>
      <c r="R98" s="202">
        <v>18.03</v>
      </c>
      <c r="S98" s="202">
        <v>11.23</v>
      </c>
      <c r="T98" s="202">
        <v>0</v>
      </c>
      <c r="U98" s="202">
        <v>50.12</v>
      </c>
      <c r="V98" s="202">
        <v>8.81</v>
      </c>
      <c r="W98" s="202">
        <v>18.850000000000001</v>
      </c>
      <c r="X98" s="202">
        <v>62.74</v>
      </c>
      <c r="Y98" s="202">
        <v>0</v>
      </c>
      <c r="Z98" s="202">
        <v>87.16</v>
      </c>
      <c r="AA98" s="202">
        <v>38.369999999999997</v>
      </c>
      <c r="AB98" s="202">
        <v>0</v>
      </c>
      <c r="AC98" s="202">
        <v>12.87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10.85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2.9203724999999952</v>
      </c>
      <c r="L99">
        <f t="shared" si="0"/>
        <v>1.7771775000000001</v>
      </c>
      <c r="M99">
        <f t="shared" si="0"/>
        <v>1.4500800000000014</v>
      </c>
      <c r="N99">
        <f t="shared" si="0"/>
        <v>1.2057599999999971</v>
      </c>
      <c r="O99">
        <f t="shared" si="0"/>
        <v>1.703280000000001</v>
      </c>
      <c r="P99">
        <f t="shared" si="0"/>
        <v>0.53556000000000092</v>
      </c>
      <c r="Q99">
        <f t="shared" si="0"/>
        <v>9.4287499999999913E-2</v>
      </c>
      <c r="R99">
        <f t="shared" si="0"/>
        <v>0.32735249999999971</v>
      </c>
      <c r="S99">
        <f t="shared" si="0"/>
        <v>0.2011050000000002</v>
      </c>
      <c r="T99">
        <f t="shared" si="0"/>
        <v>0</v>
      </c>
      <c r="U99">
        <f t="shared" si="0"/>
        <v>1.2028799999999982</v>
      </c>
      <c r="V99">
        <f t="shared" si="0"/>
        <v>0.11894500000000002</v>
      </c>
      <c r="W99">
        <f t="shared" si="0"/>
        <v>0.31845749999999989</v>
      </c>
      <c r="X99">
        <f t="shared" si="0"/>
        <v>1.083919999999998</v>
      </c>
      <c r="Y99">
        <f t="shared" si="0"/>
        <v>0</v>
      </c>
      <c r="Z99">
        <f t="shared" si="0"/>
        <v>1.5887399999999983</v>
      </c>
      <c r="AA99">
        <f t="shared" si="0"/>
        <v>0.83544499999999833</v>
      </c>
      <c r="AB99">
        <f t="shared" si="0"/>
        <v>0</v>
      </c>
      <c r="AC99">
        <f t="shared" si="0"/>
        <v>0.31415749999999987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0.25322749999999988</v>
      </c>
      <c r="AJ99">
        <f t="shared" si="0"/>
        <v>0</v>
      </c>
      <c r="AK99">
        <f t="shared" si="0"/>
        <v>2.2796049999999997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0.47494749999999997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25.72</v>
      </c>
      <c r="L3" s="202">
        <v>19.37</v>
      </c>
      <c r="M3" s="202">
        <v>0</v>
      </c>
      <c r="N3" s="202">
        <v>29.05</v>
      </c>
      <c r="O3" s="202">
        <v>48.79</v>
      </c>
      <c r="P3" s="202">
        <v>55.79</v>
      </c>
      <c r="Q3" s="202">
        <v>0.97</v>
      </c>
      <c r="R3" s="202">
        <v>2.91</v>
      </c>
      <c r="S3" s="202">
        <v>1.94</v>
      </c>
      <c r="T3" s="202">
        <v>0</v>
      </c>
      <c r="U3" s="202">
        <v>235.99</v>
      </c>
      <c r="V3" s="202">
        <v>0</v>
      </c>
      <c r="W3" s="202">
        <v>11.05</v>
      </c>
      <c r="X3" s="202">
        <v>36.28</v>
      </c>
      <c r="Y3" s="202">
        <v>0</v>
      </c>
      <c r="Z3" s="202">
        <v>33.89</v>
      </c>
      <c r="AA3" s="202">
        <v>22.19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5.6</v>
      </c>
      <c r="AJ3" s="202">
        <v>0</v>
      </c>
      <c r="AK3" s="202">
        <v>40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25.72</v>
      </c>
      <c r="L4" s="202">
        <v>19.37</v>
      </c>
      <c r="M4" s="202">
        <v>0</v>
      </c>
      <c r="N4" s="202">
        <v>29.05</v>
      </c>
      <c r="O4" s="202">
        <v>48.79</v>
      </c>
      <c r="P4" s="202">
        <v>55.79</v>
      </c>
      <c r="Q4" s="202">
        <v>0.97</v>
      </c>
      <c r="R4" s="202">
        <v>2.91</v>
      </c>
      <c r="S4" s="202">
        <v>1.94</v>
      </c>
      <c r="T4" s="202">
        <v>0</v>
      </c>
      <c r="U4" s="202">
        <v>235.99</v>
      </c>
      <c r="V4" s="202">
        <v>0</v>
      </c>
      <c r="W4" s="202">
        <v>11.05</v>
      </c>
      <c r="X4" s="202">
        <v>36.28</v>
      </c>
      <c r="Y4" s="202">
        <v>0</v>
      </c>
      <c r="Z4" s="202">
        <v>33.89</v>
      </c>
      <c r="AA4" s="202">
        <v>22.19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5.6</v>
      </c>
      <c r="AJ4" s="202">
        <v>0</v>
      </c>
      <c r="AK4" s="202">
        <v>40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25.72</v>
      </c>
      <c r="L5" s="202">
        <v>19.37</v>
      </c>
      <c r="M5" s="202">
        <v>0</v>
      </c>
      <c r="N5" s="202">
        <v>29.05</v>
      </c>
      <c r="O5" s="202">
        <v>48.79</v>
      </c>
      <c r="P5" s="202">
        <v>55.79</v>
      </c>
      <c r="Q5" s="202">
        <v>0.97</v>
      </c>
      <c r="R5" s="202">
        <v>3</v>
      </c>
      <c r="S5" s="202">
        <v>2</v>
      </c>
      <c r="T5" s="202">
        <v>0</v>
      </c>
      <c r="U5" s="202">
        <v>235.99</v>
      </c>
      <c r="V5" s="202">
        <v>0</v>
      </c>
      <c r="W5" s="202">
        <v>11.05</v>
      </c>
      <c r="X5" s="202">
        <v>36.29</v>
      </c>
      <c r="Y5" s="202">
        <v>0</v>
      </c>
      <c r="Z5" s="202">
        <v>33.89</v>
      </c>
      <c r="AA5" s="202">
        <v>22.19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5.6</v>
      </c>
      <c r="AJ5" s="202">
        <v>0</v>
      </c>
      <c r="AK5" s="202">
        <v>41.45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26.57</v>
      </c>
      <c r="L6" s="202">
        <v>19.37</v>
      </c>
      <c r="M6" s="202">
        <v>0</v>
      </c>
      <c r="N6" s="202">
        <v>29.05</v>
      </c>
      <c r="O6" s="202">
        <v>48.79</v>
      </c>
      <c r="P6" s="202">
        <v>55.79</v>
      </c>
      <c r="Q6" s="202">
        <v>0.97</v>
      </c>
      <c r="R6" s="202">
        <v>3</v>
      </c>
      <c r="S6" s="202">
        <v>2</v>
      </c>
      <c r="T6" s="202">
        <v>0</v>
      </c>
      <c r="U6" s="202">
        <v>235.99</v>
      </c>
      <c r="V6" s="202">
        <v>0</v>
      </c>
      <c r="W6" s="202">
        <v>11.05</v>
      </c>
      <c r="X6" s="202">
        <v>36.29</v>
      </c>
      <c r="Y6" s="202">
        <v>0</v>
      </c>
      <c r="Z6" s="202">
        <v>33.89</v>
      </c>
      <c r="AA6" s="202">
        <v>22.19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5.6</v>
      </c>
      <c r="AJ6" s="202">
        <v>0</v>
      </c>
      <c r="AK6" s="202">
        <v>41.45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27.54</v>
      </c>
      <c r="L7" s="202">
        <v>19.579999999999998</v>
      </c>
      <c r="M7" s="202">
        <v>0</v>
      </c>
      <c r="N7" s="202">
        <v>29.05</v>
      </c>
      <c r="O7" s="202">
        <v>48.79</v>
      </c>
      <c r="P7" s="202">
        <v>55.79</v>
      </c>
      <c r="Q7" s="202">
        <v>0.97</v>
      </c>
      <c r="R7" s="202">
        <v>4.55</v>
      </c>
      <c r="S7" s="202">
        <v>2</v>
      </c>
      <c r="T7" s="202">
        <v>0</v>
      </c>
      <c r="U7" s="202">
        <v>235.99</v>
      </c>
      <c r="V7" s="202">
        <v>0</v>
      </c>
      <c r="W7" s="202">
        <v>11.05</v>
      </c>
      <c r="X7" s="202">
        <v>36.29</v>
      </c>
      <c r="Y7" s="202">
        <v>0</v>
      </c>
      <c r="Z7" s="202">
        <v>33.89</v>
      </c>
      <c r="AA7" s="202">
        <v>22.19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5.6</v>
      </c>
      <c r="AJ7" s="202">
        <v>0</v>
      </c>
      <c r="AK7" s="202">
        <v>41.45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27.54</v>
      </c>
      <c r="L8" s="202">
        <v>19.579999999999998</v>
      </c>
      <c r="M8" s="202">
        <v>0</v>
      </c>
      <c r="N8" s="202">
        <v>29.05</v>
      </c>
      <c r="O8" s="202">
        <v>48.79</v>
      </c>
      <c r="P8" s="202">
        <v>55.79</v>
      </c>
      <c r="Q8" s="202">
        <v>0.97</v>
      </c>
      <c r="R8" s="202">
        <v>5.46</v>
      </c>
      <c r="S8" s="202">
        <v>2</v>
      </c>
      <c r="T8" s="202">
        <v>0</v>
      </c>
      <c r="U8" s="202">
        <v>235.99</v>
      </c>
      <c r="V8" s="202">
        <v>0</v>
      </c>
      <c r="W8" s="202">
        <v>4.84</v>
      </c>
      <c r="X8" s="202">
        <v>21.3</v>
      </c>
      <c r="Y8" s="202">
        <v>0</v>
      </c>
      <c r="Z8" s="202">
        <v>33.89</v>
      </c>
      <c r="AA8" s="202">
        <v>22.19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5.6</v>
      </c>
      <c r="AJ8" s="202">
        <v>0</v>
      </c>
      <c r="AK8" s="202">
        <v>41.45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27.54</v>
      </c>
      <c r="L9" s="202">
        <v>19.579999999999998</v>
      </c>
      <c r="M9" s="202">
        <v>0</v>
      </c>
      <c r="N9" s="202">
        <v>29.05</v>
      </c>
      <c r="O9" s="202">
        <v>48.79</v>
      </c>
      <c r="P9" s="202">
        <v>55.79</v>
      </c>
      <c r="Q9" s="202">
        <v>0.97</v>
      </c>
      <c r="R9" s="202">
        <v>5.46</v>
      </c>
      <c r="S9" s="202">
        <v>2</v>
      </c>
      <c r="T9" s="202">
        <v>0</v>
      </c>
      <c r="U9" s="202">
        <v>235.99</v>
      </c>
      <c r="V9" s="202">
        <v>0</v>
      </c>
      <c r="W9" s="202">
        <v>4.84</v>
      </c>
      <c r="X9" s="202">
        <v>9.68</v>
      </c>
      <c r="Y9" s="202">
        <v>0</v>
      </c>
      <c r="Z9" s="202">
        <v>33.89</v>
      </c>
      <c r="AA9" s="202">
        <v>22.19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5.6</v>
      </c>
      <c r="AJ9" s="202">
        <v>0</v>
      </c>
      <c r="AK9" s="202">
        <v>41.45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27.54</v>
      </c>
      <c r="L10" s="202">
        <v>19.579999999999998</v>
      </c>
      <c r="M10" s="202">
        <v>0</v>
      </c>
      <c r="N10" s="202">
        <v>29.05</v>
      </c>
      <c r="O10" s="202">
        <v>48.79</v>
      </c>
      <c r="P10" s="202">
        <v>55.79</v>
      </c>
      <c r="Q10" s="202">
        <v>0.97</v>
      </c>
      <c r="R10" s="202">
        <v>5.46</v>
      </c>
      <c r="S10" s="202">
        <v>2</v>
      </c>
      <c r="T10" s="202">
        <v>0</v>
      </c>
      <c r="U10" s="202">
        <v>235.99</v>
      </c>
      <c r="V10" s="202">
        <v>0</v>
      </c>
      <c r="W10" s="202">
        <v>4.84</v>
      </c>
      <c r="X10" s="202">
        <v>9.68</v>
      </c>
      <c r="Y10" s="202">
        <v>0</v>
      </c>
      <c r="Z10" s="202">
        <v>33.89</v>
      </c>
      <c r="AA10" s="202">
        <v>22.19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5.6</v>
      </c>
      <c r="AJ10" s="202">
        <v>0</v>
      </c>
      <c r="AK10" s="202">
        <v>41.45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27.54</v>
      </c>
      <c r="L11" s="202">
        <v>19.579999999999998</v>
      </c>
      <c r="M11" s="202">
        <v>0</v>
      </c>
      <c r="N11" s="202">
        <v>29.05</v>
      </c>
      <c r="O11" s="202">
        <v>48.79</v>
      </c>
      <c r="P11" s="202">
        <v>55.79</v>
      </c>
      <c r="Q11" s="202">
        <v>1.1100000000000001</v>
      </c>
      <c r="R11" s="202">
        <v>5.46</v>
      </c>
      <c r="S11" s="202">
        <v>3.31</v>
      </c>
      <c r="T11" s="202">
        <v>0</v>
      </c>
      <c r="U11" s="202">
        <v>235.99</v>
      </c>
      <c r="V11" s="202">
        <v>0</v>
      </c>
      <c r="W11" s="202">
        <v>4.84</v>
      </c>
      <c r="X11" s="202">
        <v>9.68</v>
      </c>
      <c r="Y11" s="202">
        <v>0</v>
      </c>
      <c r="Z11" s="202">
        <v>33.89</v>
      </c>
      <c r="AA11" s="202">
        <v>22.19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5.6</v>
      </c>
      <c r="AJ11" s="202">
        <v>0</v>
      </c>
      <c r="AK11" s="202">
        <v>41.45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27.54</v>
      </c>
      <c r="L12" s="202">
        <v>19.579999999999998</v>
      </c>
      <c r="M12" s="202">
        <v>0</v>
      </c>
      <c r="N12" s="202">
        <v>29.05</v>
      </c>
      <c r="O12" s="202">
        <v>48.79</v>
      </c>
      <c r="P12" s="202">
        <v>55.79</v>
      </c>
      <c r="Q12" s="202">
        <v>1.1100000000000001</v>
      </c>
      <c r="R12" s="202">
        <v>5.46</v>
      </c>
      <c r="S12" s="202">
        <v>3.31</v>
      </c>
      <c r="T12" s="202">
        <v>0</v>
      </c>
      <c r="U12" s="202">
        <v>235.99</v>
      </c>
      <c r="V12" s="202">
        <v>0</v>
      </c>
      <c r="W12" s="202">
        <v>4.84</v>
      </c>
      <c r="X12" s="202">
        <v>9.68</v>
      </c>
      <c r="Y12" s="202">
        <v>0</v>
      </c>
      <c r="Z12" s="202">
        <v>33.89</v>
      </c>
      <c r="AA12" s="202">
        <v>22.19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5.6</v>
      </c>
      <c r="AJ12" s="202">
        <v>0</v>
      </c>
      <c r="AK12" s="202">
        <v>41.45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27.54</v>
      </c>
      <c r="L13" s="202">
        <v>19.579999999999998</v>
      </c>
      <c r="M13" s="202">
        <v>0</v>
      </c>
      <c r="N13" s="202">
        <v>29.05</v>
      </c>
      <c r="O13" s="202">
        <v>48.79</v>
      </c>
      <c r="P13" s="202">
        <v>55.79</v>
      </c>
      <c r="Q13" s="202">
        <v>1.1100000000000001</v>
      </c>
      <c r="R13" s="202">
        <v>5.46</v>
      </c>
      <c r="S13" s="202">
        <v>3.31</v>
      </c>
      <c r="T13" s="202">
        <v>0</v>
      </c>
      <c r="U13" s="202">
        <v>235.99</v>
      </c>
      <c r="V13" s="202">
        <v>0</v>
      </c>
      <c r="W13" s="202">
        <v>4.84</v>
      </c>
      <c r="X13" s="202">
        <v>9.68</v>
      </c>
      <c r="Y13" s="202">
        <v>0</v>
      </c>
      <c r="Z13" s="202">
        <v>33.89</v>
      </c>
      <c r="AA13" s="202">
        <v>22.19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5.6</v>
      </c>
      <c r="AJ13" s="202">
        <v>0</v>
      </c>
      <c r="AK13" s="202">
        <v>41.45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27.54</v>
      </c>
      <c r="L14" s="202">
        <v>19.579999999999998</v>
      </c>
      <c r="M14" s="202">
        <v>0</v>
      </c>
      <c r="N14" s="202">
        <v>29.05</v>
      </c>
      <c r="O14" s="202">
        <v>48.79</v>
      </c>
      <c r="P14" s="202">
        <v>55.79</v>
      </c>
      <c r="Q14" s="202">
        <v>1.1100000000000001</v>
      </c>
      <c r="R14" s="202">
        <v>5.46</v>
      </c>
      <c r="S14" s="202">
        <v>3.31</v>
      </c>
      <c r="T14" s="202">
        <v>0</v>
      </c>
      <c r="U14" s="202">
        <v>235.99</v>
      </c>
      <c r="V14" s="202">
        <v>0</v>
      </c>
      <c r="W14" s="202">
        <v>4.84</v>
      </c>
      <c r="X14" s="202">
        <v>9.68</v>
      </c>
      <c r="Y14" s="202">
        <v>0</v>
      </c>
      <c r="Z14" s="202">
        <v>33.89</v>
      </c>
      <c r="AA14" s="202">
        <v>22.19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5.6</v>
      </c>
      <c r="AJ14" s="202">
        <v>0</v>
      </c>
      <c r="AK14" s="202">
        <v>41.45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27.54</v>
      </c>
      <c r="L15" s="202">
        <v>19.579999999999998</v>
      </c>
      <c r="M15" s="202">
        <v>0</v>
      </c>
      <c r="N15" s="202">
        <v>29.05</v>
      </c>
      <c r="O15" s="202">
        <v>48.79</v>
      </c>
      <c r="P15" s="202">
        <v>55.79</v>
      </c>
      <c r="Q15" s="202">
        <v>1.1100000000000001</v>
      </c>
      <c r="R15" s="202">
        <v>5.46</v>
      </c>
      <c r="S15" s="202">
        <v>3.31</v>
      </c>
      <c r="T15" s="202">
        <v>0</v>
      </c>
      <c r="U15" s="202">
        <v>235.99</v>
      </c>
      <c r="V15" s="202">
        <v>0</v>
      </c>
      <c r="W15" s="202">
        <v>4.84</v>
      </c>
      <c r="X15" s="202">
        <v>9.68</v>
      </c>
      <c r="Y15" s="202">
        <v>0</v>
      </c>
      <c r="Z15" s="202">
        <v>33.89</v>
      </c>
      <c r="AA15" s="202">
        <v>22.19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5.6</v>
      </c>
      <c r="AJ15" s="202">
        <v>0</v>
      </c>
      <c r="AK15" s="202">
        <v>41.45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27.54</v>
      </c>
      <c r="L16" s="202">
        <v>19.579999999999998</v>
      </c>
      <c r="M16" s="202">
        <v>0</v>
      </c>
      <c r="N16" s="202">
        <v>29.05</v>
      </c>
      <c r="O16" s="202">
        <v>48.79</v>
      </c>
      <c r="P16" s="202">
        <v>55.79</v>
      </c>
      <c r="Q16" s="202">
        <v>1.1100000000000001</v>
      </c>
      <c r="R16" s="202">
        <v>5.46</v>
      </c>
      <c r="S16" s="202">
        <v>3.31</v>
      </c>
      <c r="T16" s="202">
        <v>0</v>
      </c>
      <c r="U16" s="202">
        <v>235.99</v>
      </c>
      <c r="V16" s="202">
        <v>0</v>
      </c>
      <c r="W16" s="202">
        <v>4.84</v>
      </c>
      <c r="X16" s="202">
        <v>9.68</v>
      </c>
      <c r="Y16" s="202">
        <v>0</v>
      </c>
      <c r="Z16" s="202">
        <v>33.89</v>
      </c>
      <c r="AA16" s="202">
        <v>9.68</v>
      </c>
      <c r="AB16" s="202">
        <v>0</v>
      </c>
      <c r="AC16" s="202">
        <v>7.78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5.6</v>
      </c>
      <c r="AJ16" s="202">
        <v>0</v>
      </c>
      <c r="AK16" s="202">
        <v>41.45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27.54</v>
      </c>
      <c r="L17" s="202">
        <v>19.579999999999998</v>
      </c>
      <c r="M17" s="202">
        <v>0</v>
      </c>
      <c r="N17" s="202">
        <v>29.05</v>
      </c>
      <c r="O17" s="202">
        <v>48.79</v>
      </c>
      <c r="P17" s="202">
        <v>55.79</v>
      </c>
      <c r="Q17" s="202">
        <v>1.1100000000000001</v>
      </c>
      <c r="R17" s="202">
        <v>5.46</v>
      </c>
      <c r="S17" s="202">
        <v>3.31</v>
      </c>
      <c r="T17" s="202">
        <v>0</v>
      </c>
      <c r="U17" s="202">
        <v>235.99</v>
      </c>
      <c r="V17" s="202">
        <v>0</v>
      </c>
      <c r="W17" s="202">
        <v>4.84</v>
      </c>
      <c r="X17" s="202">
        <v>9.68</v>
      </c>
      <c r="Y17" s="202">
        <v>0</v>
      </c>
      <c r="Z17" s="202">
        <v>33.89</v>
      </c>
      <c r="AA17" s="202">
        <v>9.68</v>
      </c>
      <c r="AB17" s="202">
        <v>0</v>
      </c>
      <c r="AC17" s="202">
        <v>7.78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5.6</v>
      </c>
      <c r="AJ17" s="202">
        <v>0</v>
      </c>
      <c r="AK17" s="202">
        <v>41.45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27.54</v>
      </c>
      <c r="L18" s="202">
        <v>19.579999999999998</v>
      </c>
      <c r="M18" s="202">
        <v>0</v>
      </c>
      <c r="N18" s="202">
        <v>29.05</v>
      </c>
      <c r="O18" s="202">
        <v>48.79</v>
      </c>
      <c r="P18" s="202">
        <v>55.79</v>
      </c>
      <c r="Q18" s="202">
        <v>1.1100000000000001</v>
      </c>
      <c r="R18" s="202">
        <v>5.46</v>
      </c>
      <c r="S18" s="202">
        <v>3.31</v>
      </c>
      <c r="T18" s="202">
        <v>0</v>
      </c>
      <c r="U18" s="202">
        <v>235.99</v>
      </c>
      <c r="V18" s="202">
        <v>0</v>
      </c>
      <c r="W18" s="202">
        <v>4.84</v>
      </c>
      <c r="X18" s="202">
        <v>9.68</v>
      </c>
      <c r="Y18" s="202">
        <v>0</v>
      </c>
      <c r="Z18" s="202">
        <v>33.89</v>
      </c>
      <c r="AA18" s="202">
        <v>9.68</v>
      </c>
      <c r="AB18" s="202">
        <v>0</v>
      </c>
      <c r="AC18" s="202">
        <v>7.78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5.6</v>
      </c>
      <c r="AJ18" s="202">
        <v>0</v>
      </c>
      <c r="AK18" s="202">
        <v>41.45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27.54</v>
      </c>
      <c r="L19" s="202">
        <v>19.579999999999998</v>
      </c>
      <c r="M19" s="202">
        <v>0</v>
      </c>
      <c r="N19" s="202">
        <v>29.05</v>
      </c>
      <c r="O19" s="202">
        <v>48.79</v>
      </c>
      <c r="P19" s="202">
        <v>55.79</v>
      </c>
      <c r="Q19" s="202">
        <v>1.1100000000000001</v>
      </c>
      <c r="R19" s="202">
        <v>5.46</v>
      </c>
      <c r="S19" s="202">
        <v>3.31</v>
      </c>
      <c r="T19" s="202">
        <v>0</v>
      </c>
      <c r="U19" s="202">
        <v>235.99</v>
      </c>
      <c r="V19" s="202">
        <v>0</v>
      </c>
      <c r="W19" s="202">
        <v>4.84</v>
      </c>
      <c r="X19" s="202">
        <v>9.68</v>
      </c>
      <c r="Y19" s="202">
        <v>0</v>
      </c>
      <c r="Z19" s="202">
        <v>33.89</v>
      </c>
      <c r="AA19" s="202">
        <v>9.68</v>
      </c>
      <c r="AB19" s="202">
        <v>0</v>
      </c>
      <c r="AC19" s="202">
        <v>7.78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41.45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27.54</v>
      </c>
      <c r="L20" s="202">
        <v>19.579999999999998</v>
      </c>
      <c r="M20" s="202">
        <v>0</v>
      </c>
      <c r="N20" s="202">
        <v>29.05</v>
      </c>
      <c r="O20" s="202">
        <v>48.79</v>
      </c>
      <c r="P20" s="202">
        <v>55.79</v>
      </c>
      <c r="Q20" s="202">
        <v>1.1100000000000001</v>
      </c>
      <c r="R20" s="202">
        <v>5.46</v>
      </c>
      <c r="S20" s="202">
        <v>3.31</v>
      </c>
      <c r="T20" s="202">
        <v>0</v>
      </c>
      <c r="U20" s="202">
        <v>235.99</v>
      </c>
      <c r="V20" s="202">
        <v>0</v>
      </c>
      <c r="W20" s="202">
        <v>4.84</v>
      </c>
      <c r="X20" s="202">
        <v>9.68</v>
      </c>
      <c r="Y20" s="202">
        <v>0</v>
      </c>
      <c r="Z20" s="202">
        <v>33.89</v>
      </c>
      <c r="AA20" s="202">
        <v>9.68</v>
      </c>
      <c r="AB20" s="202">
        <v>0</v>
      </c>
      <c r="AC20" s="202">
        <v>7.78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41.45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27.54</v>
      </c>
      <c r="L21" s="202">
        <v>19.47</v>
      </c>
      <c r="M21" s="202">
        <v>0</v>
      </c>
      <c r="N21" s="202">
        <v>29.05</v>
      </c>
      <c r="O21" s="202">
        <v>48.79</v>
      </c>
      <c r="P21" s="202">
        <v>55.79</v>
      </c>
      <c r="Q21" s="202">
        <v>1.1200000000000001</v>
      </c>
      <c r="R21" s="202">
        <v>5.47</v>
      </c>
      <c r="S21" s="202">
        <v>3.31</v>
      </c>
      <c r="T21" s="202">
        <v>0</v>
      </c>
      <c r="U21" s="202">
        <v>235.99</v>
      </c>
      <c r="V21" s="202">
        <v>0</v>
      </c>
      <c r="W21" s="202">
        <v>4.84</v>
      </c>
      <c r="X21" s="202">
        <v>9.68</v>
      </c>
      <c r="Y21" s="202">
        <v>0</v>
      </c>
      <c r="Z21" s="202">
        <v>33.89</v>
      </c>
      <c r="AA21" s="202">
        <v>9.68</v>
      </c>
      <c r="AB21" s="202">
        <v>0</v>
      </c>
      <c r="AC21" s="202">
        <v>7.78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41.45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27.54</v>
      </c>
      <c r="L22" s="202">
        <v>19.47</v>
      </c>
      <c r="M22" s="202">
        <v>0</v>
      </c>
      <c r="N22" s="202">
        <v>29.05</v>
      </c>
      <c r="O22" s="202">
        <v>48.79</v>
      </c>
      <c r="P22" s="202">
        <v>55.79</v>
      </c>
      <c r="Q22" s="202">
        <v>1.1200000000000001</v>
      </c>
      <c r="R22" s="202">
        <v>5.47</v>
      </c>
      <c r="S22" s="202">
        <v>3.31</v>
      </c>
      <c r="T22" s="202">
        <v>0</v>
      </c>
      <c r="U22" s="202">
        <v>235.99</v>
      </c>
      <c r="V22" s="202">
        <v>0</v>
      </c>
      <c r="W22" s="202">
        <v>4.84</v>
      </c>
      <c r="X22" s="202">
        <v>9.68</v>
      </c>
      <c r="Y22" s="202">
        <v>0</v>
      </c>
      <c r="Z22" s="202">
        <v>33.89</v>
      </c>
      <c r="AA22" s="202">
        <v>9.68</v>
      </c>
      <c r="AB22" s="202">
        <v>0</v>
      </c>
      <c r="AC22" s="202">
        <v>7.78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41.45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27.56</v>
      </c>
      <c r="L23" s="202">
        <v>19.579999999999998</v>
      </c>
      <c r="M23" s="202">
        <v>0</v>
      </c>
      <c r="N23" s="202">
        <v>29.05</v>
      </c>
      <c r="O23" s="202">
        <v>48.79</v>
      </c>
      <c r="P23" s="202">
        <v>55.79</v>
      </c>
      <c r="Q23" s="202">
        <v>1.1200000000000001</v>
      </c>
      <c r="R23" s="202">
        <v>5.5</v>
      </c>
      <c r="S23" s="202">
        <v>3.34</v>
      </c>
      <c r="T23" s="202">
        <v>0</v>
      </c>
      <c r="U23" s="202">
        <v>235.99</v>
      </c>
      <c r="V23" s="202">
        <v>0</v>
      </c>
      <c r="W23" s="202">
        <v>4.6900000000000004</v>
      </c>
      <c r="X23" s="202">
        <v>9.3699999999999992</v>
      </c>
      <c r="Y23" s="202">
        <v>0</v>
      </c>
      <c r="Z23" s="202">
        <v>33.89</v>
      </c>
      <c r="AA23" s="202">
        <v>9.68</v>
      </c>
      <c r="AB23" s="202">
        <v>0</v>
      </c>
      <c r="AC23" s="202">
        <v>7.78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41.45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27.56</v>
      </c>
      <c r="L24" s="202">
        <v>19.579999999999998</v>
      </c>
      <c r="M24" s="202">
        <v>0</v>
      </c>
      <c r="N24" s="202">
        <v>29.05</v>
      </c>
      <c r="O24" s="202">
        <v>48.79</v>
      </c>
      <c r="P24" s="202">
        <v>55.79</v>
      </c>
      <c r="Q24" s="202">
        <v>1</v>
      </c>
      <c r="R24" s="202">
        <v>5.5</v>
      </c>
      <c r="S24" s="202">
        <v>3.34</v>
      </c>
      <c r="T24" s="202">
        <v>0</v>
      </c>
      <c r="U24" s="202">
        <v>235.99</v>
      </c>
      <c r="V24" s="202">
        <v>0</v>
      </c>
      <c r="W24" s="202">
        <v>4.6900000000000004</v>
      </c>
      <c r="X24" s="202">
        <v>9.3699999999999992</v>
      </c>
      <c r="Y24" s="202">
        <v>0</v>
      </c>
      <c r="Z24" s="202">
        <v>33.89</v>
      </c>
      <c r="AA24" s="202">
        <v>9.68</v>
      </c>
      <c r="AB24" s="202">
        <v>0</v>
      </c>
      <c r="AC24" s="202">
        <v>7.78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41.45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27.54</v>
      </c>
      <c r="L25" s="202">
        <v>19.579999999999998</v>
      </c>
      <c r="M25" s="202">
        <v>0</v>
      </c>
      <c r="N25" s="202">
        <v>29.05</v>
      </c>
      <c r="O25" s="202">
        <v>48.79</v>
      </c>
      <c r="P25" s="202">
        <v>55.79</v>
      </c>
      <c r="Q25" s="202">
        <v>1</v>
      </c>
      <c r="R25" s="202">
        <v>5.47</v>
      </c>
      <c r="S25" s="202">
        <v>3.31</v>
      </c>
      <c r="T25" s="202">
        <v>0</v>
      </c>
      <c r="U25" s="202">
        <v>235.99</v>
      </c>
      <c r="V25" s="202">
        <v>0</v>
      </c>
      <c r="W25" s="202">
        <v>4.6900000000000004</v>
      </c>
      <c r="X25" s="202">
        <v>9.68</v>
      </c>
      <c r="Y25" s="202">
        <v>0</v>
      </c>
      <c r="Z25" s="202">
        <v>33.89</v>
      </c>
      <c r="AA25" s="202">
        <v>22.19</v>
      </c>
      <c r="AB25" s="202">
        <v>0</v>
      </c>
      <c r="AC25" s="202">
        <v>7.78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41.45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26.73</v>
      </c>
      <c r="L26" s="202">
        <v>19.579999999999998</v>
      </c>
      <c r="M26" s="202">
        <v>0</v>
      </c>
      <c r="N26" s="202">
        <v>29.05</v>
      </c>
      <c r="O26" s="202">
        <v>48.79</v>
      </c>
      <c r="P26" s="202">
        <v>55.79</v>
      </c>
      <c r="Q26" s="202">
        <v>1</v>
      </c>
      <c r="R26" s="202">
        <v>3.34</v>
      </c>
      <c r="S26" s="202">
        <v>2.02</v>
      </c>
      <c r="T26" s="202">
        <v>0</v>
      </c>
      <c r="U26" s="202">
        <v>235.99</v>
      </c>
      <c r="V26" s="202">
        <v>0</v>
      </c>
      <c r="W26" s="202">
        <v>4.84</v>
      </c>
      <c r="X26" s="202">
        <v>36.29</v>
      </c>
      <c r="Y26" s="202">
        <v>0</v>
      </c>
      <c r="Z26" s="202">
        <v>33.89</v>
      </c>
      <c r="AA26" s="202">
        <v>22.19</v>
      </c>
      <c r="AB26" s="202">
        <v>0</v>
      </c>
      <c r="AC26" s="202">
        <v>7.78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41.45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26.68</v>
      </c>
      <c r="L27" s="202">
        <v>19.39</v>
      </c>
      <c r="M27" s="202">
        <v>0</v>
      </c>
      <c r="N27" s="202">
        <v>29.05</v>
      </c>
      <c r="O27" s="202">
        <v>48.79</v>
      </c>
      <c r="P27" s="202">
        <v>55.79</v>
      </c>
      <c r="Q27" s="202">
        <v>1</v>
      </c>
      <c r="R27" s="202">
        <v>3</v>
      </c>
      <c r="S27" s="202">
        <v>2</v>
      </c>
      <c r="T27" s="202">
        <v>0</v>
      </c>
      <c r="U27" s="202">
        <v>235.99</v>
      </c>
      <c r="V27" s="202">
        <v>0</v>
      </c>
      <c r="W27" s="202">
        <v>4.84</v>
      </c>
      <c r="X27" s="202">
        <v>36.28</v>
      </c>
      <c r="Y27" s="202">
        <v>0</v>
      </c>
      <c r="Z27" s="202">
        <v>33.89</v>
      </c>
      <c r="AA27" s="202">
        <v>22.19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5.38</v>
      </c>
      <c r="AJ27" s="202">
        <v>0</v>
      </c>
      <c r="AK27" s="202">
        <v>41.45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9.3699999999999992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26.68</v>
      </c>
      <c r="L28" s="202">
        <v>19.37</v>
      </c>
      <c r="M28" s="202">
        <v>0</v>
      </c>
      <c r="N28" s="202">
        <v>29.05</v>
      </c>
      <c r="O28" s="202">
        <v>48.79</v>
      </c>
      <c r="P28" s="202">
        <v>55.79</v>
      </c>
      <c r="Q28" s="202">
        <v>1</v>
      </c>
      <c r="R28" s="202">
        <v>3</v>
      </c>
      <c r="S28" s="202">
        <v>2</v>
      </c>
      <c r="T28" s="202">
        <v>0</v>
      </c>
      <c r="U28" s="202">
        <v>235.99</v>
      </c>
      <c r="V28" s="202">
        <v>0</v>
      </c>
      <c r="W28" s="202">
        <v>11.05</v>
      </c>
      <c r="X28" s="202">
        <v>36.28</v>
      </c>
      <c r="Y28" s="202">
        <v>0</v>
      </c>
      <c r="Z28" s="202">
        <v>33.89</v>
      </c>
      <c r="AA28" s="202">
        <v>22.19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5.38</v>
      </c>
      <c r="AJ28" s="202">
        <v>0</v>
      </c>
      <c r="AK28" s="202">
        <v>41.45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24.85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26.68</v>
      </c>
      <c r="L29" s="202">
        <v>19.37</v>
      </c>
      <c r="M29" s="202">
        <v>0</v>
      </c>
      <c r="N29" s="202">
        <v>29.05</v>
      </c>
      <c r="O29" s="202">
        <v>48.79</v>
      </c>
      <c r="P29" s="202">
        <v>55.79</v>
      </c>
      <c r="Q29" s="202">
        <v>2.68</v>
      </c>
      <c r="R29" s="202">
        <v>10.43</v>
      </c>
      <c r="S29" s="202">
        <v>6.49</v>
      </c>
      <c r="T29" s="202">
        <v>0</v>
      </c>
      <c r="U29" s="202">
        <v>235.99</v>
      </c>
      <c r="V29" s="202">
        <v>4.84</v>
      </c>
      <c r="W29" s="202">
        <v>11.05</v>
      </c>
      <c r="X29" s="202">
        <v>36.28</v>
      </c>
      <c r="Y29" s="202">
        <v>0</v>
      </c>
      <c r="Z29" s="202">
        <v>33.89</v>
      </c>
      <c r="AA29" s="202">
        <v>22.19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5.38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26.68</v>
      </c>
      <c r="L30" s="202">
        <v>19.37</v>
      </c>
      <c r="M30" s="202">
        <v>0</v>
      </c>
      <c r="N30" s="202">
        <v>29.05</v>
      </c>
      <c r="O30" s="202">
        <v>48.79</v>
      </c>
      <c r="P30" s="202">
        <v>55.79</v>
      </c>
      <c r="Q30" s="202">
        <v>1</v>
      </c>
      <c r="R30" s="202">
        <v>3</v>
      </c>
      <c r="S30" s="202">
        <v>2</v>
      </c>
      <c r="T30" s="202">
        <v>0</v>
      </c>
      <c r="U30" s="202">
        <v>235.99</v>
      </c>
      <c r="V30" s="202">
        <v>0</v>
      </c>
      <c r="W30" s="202">
        <v>11.05</v>
      </c>
      <c r="X30" s="202">
        <v>36.28</v>
      </c>
      <c r="Y30" s="202">
        <v>0</v>
      </c>
      <c r="Z30" s="202">
        <v>33.89</v>
      </c>
      <c r="AA30" s="202">
        <v>22.19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5.38</v>
      </c>
      <c r="AJ30" s="202">
        <v>0</v>
      </c>
      <c r="AK30" s="202">
        <v>41.45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27.53</v>
      </c>
      <c r="L31" s="202">
        <v>19.39</v>
      </c>
      <c r="M31" s="202">
        <v>0</v>
      </c>
      <c r="N31" s="202">
        <v>29.05</v>
      </c>
      <c r="O31" s="202">
        <v>48.79</v>
      </c>
      <c r="P31" s="202">
        <v>55.79</v>
      </c>
      <c r="Q31" s="202">
        <v>1.1100000000000001</v>
      </c>
      <c r="R31" s="202">
        <v>4.72</v>
      </c>
      <c r="S31" s="202">
        <v>3.04</v>
      </c>
      <c r="T31" s="202">
        <v>0</v>
      </c>
      <c r="U31" s="202">
        <v>235.99</v>
      </c>
      <c r="V31" s="202">
        <v>0</v>
      </c>
      <c r="W31" s="202">
        <v>4.84</v>
      </c>
      <c r="X31" s="202">
        <v>36.29</v>
      </c>
      <c r="Y31" s="202">
        <v>0</v>
      </c>
      <c r="Z31" s="202">
        <v>33.89</v>
      </c>
      <c r="AA31" s="202">
        <v>22.19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</v>
      </c>
      <c r="AJ31" s="202">
        <v>0</v>
      </c>
      <c r="AK31" s="202">
        <v>41.45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27.53</v>
      </c>
      <c r="L32" s="202">
        <v>19.39</v>
      </c>
      <c r="M32" s="202">
        <v>0</v>
      </c>
      <c r="N32" s="202">
        <v>29.05</v>
      </c>
      <c r="O32" s="202">
        <v>48.79</v>
      </c>
      <c r="P32" s="202">
        <v>55.79</v>
      </c>
      <c r="Q32" s="202">
        <v>1.1100000000000001</v>
      </c>
      <c r="R32" s="202">
        <v>4.72</v>
      </c>
      <c r="S32" s="202">
        <v>3.04</v>
      </c>
      <c r="T32" s="202">
        <v>0</v>
      </c>
      <c r="U32" s="202">
        <v>235.99</v>
      </c>
      <c r="V32" s="202">
        <v>0</v>
      </c>
      <c r="W32" s="202">
        <v>4.84</v>
      </c>
      <c r="X32" s="202">
        <v>36.29</v>
      </c>
      <c r="Y32" s="202">
        <v>0</v>
      </c>
      <c r="Z32" s="202">
        <v>33.89</v>
      </c>
      <c r="AA32" s="202">
        <v>22.19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5.04</v>
      </c>
      <c r="AJ32" s="202">
        <v>0</v>
      </c>
      <c r="AK32" s="202">
        <v>41.45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27.53</v>
      </c>
      <c r="L33" s="202">
        <v>19.78</v>
      </c>
      <c r="M33" s="202">
        <v>0</v>
      </c>
      <c r="N33" s="202">
        <v>29.05</v>
      </c>
      <c r="O33" s="202">
        <v>48.79</v>
      </c>
      <c r="P33" s="202">
        <v>55.79</v>
      </c>
      <c r="Q33" s="202">
        <v>1.1100000000000001</v>
      </c>
      <c r="R33" s="202">
        <v>4.72</v>
      </c>
      <c r="S33" s="202">
        <v>3.04</v>
      </c>
      <c r="T33" s="202">
        <v>0</v>
      </c>
      <c r="U33" s="202">
        <v>235.99</v>
      </c>
      <c r="V33" s="202">
        <v>0</v>
      </c>
      <c r="W33" s="202">
        <v>4.84</v>
      </c>
      <c r="X33" s="202">
        <v>25.18</v>
      </c>
      <c r="Y33" s="202">
        <v>0</v>
      </c>
      <c r="Z33" s="202">
        <v>33.89</v>
      </c>
      <c r="AA33" s="202">
        <v>22.19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5.04</v>
      </c>
      <c r="AJ33" s="202">
        <v>0</v>
      </c>
      <c r="AK33" s="202">
        <v>41.45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27.53</v>
      </c>
      <c r="L34" s="202">
        <v>19.78</v>
      </c>
      <c r="M34" s="202">
        <v>0</v>
      </c>
      <c r="N34" s="202">
        <v>29.05</v>
      </c>
      <c r="O34" s="202">
        <v>48.79</v>
      </c>
      <c r="P34" s="202">
        <v>55.79</v>
      </c>
      <c r="Q34" s="202">
        <v>1.1100000000000001</v>
      </c>
      <c r="R34" s="202">
        <v>4.72</v>
      </c>
      <c r="S34" s="202">
        <v>3.04</v>
      </c>
      <c r="T34" s="202">
        <v>0</v>
      </c>
      <c r="U34" s="202">
        <v>235.99</v>
      </c>
      <c r="V34" s="202">
        <v>0</v>
      </c>
      <c r="W34" s="202">
        <v>4.6900000000000004</v>
      </c>
      <c r="X34" s="202">
        <v>9.68</v>
      </c>
      <c r="Y34" s="202">
        <v>0</v>
      </c>
      <c r="Z34" s="202">
        <v>33.89</v>
      </c>
      <c r="AA34" s="202">
        <v>22.19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5.04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27.53</v>
      </c>
      <c r="L35" s="202">
        <v>19.78</v>
      </c>
      <c r="M35" s="202">
        <v>0</v>
      </c>
      <c r="N35" s="202">
        <v>29.05</v>
      </c>
      <c r="O35" s="202">
        <v>48.79</v>
      </c>
      <c r="P35" s="202">
        <v>55.79</v>
      </c>
      <c r="Q35" s="202">
        <v>1.1100000000000001</v>
      </c>
      <c r="R35" s="202">
        <v>4.72</v>
      </c>
      <c r="S35" s="202">
        <v>3.04</v>
      </c>
      <c r="T35" s="202">
        <v>0</v>
      </c>
      <c r="U35" s="202">
        <v>235.99</v>
      </c>
      <c r="V35" s="202">
        <v>0</v>
      </c>
      <c r="W35" s="202">
        <v>4.6900000000000004</v>
      </c>
      <c r="X35" s="202">
        <v>9.68</v>
      </c>
      <c r="Y35" s="202">
        <v>0</v>
      </c>
      <c r="Z35" s="202">
        <v>33.89</v>
      </c>
      <c r="AA35" s="202">
        <v>22.19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5.04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27.53</v>
      </c>
      <c r="L36" s="202">
        <v>19.78</v>
      </c>
      <c r="M36" s="202">
        <v>0</v>
      </c>
      <c r="N36" s="202">
        <v>29.05</v>
      </c>
      <c r="O36" s="202">
        <v>48.79</v>
      </c>
      <c r="P36" s="202">
        <v>55.79</v>
      </c>
      <c r="Q36" s="202">
        <v>1.1100000000000001</v>
      </c>
      <c r="R36" s="202">
        <v>4.72</v>
      </c>
      <c r="S36" s="202">
        <v>3.04</v>
      </c>
      <c r="T36" s="202">
        <v>0</v>
      </c>
      <c r="U36" s="202">
        <v>235.99</v>
      </c>
      <c r="V36" s="202">
        <v>0</v>
      </c>
      <c r="W36" s="202">
        <v>4.6900000000000004</v>
      </c>
      <c r="X36" s="202">
        <v>9.68</v>
      </c>
      <c r="Y36" s="202">
        <v>0</v>
      </c>
      <c r="Z36" s="202">
        <v>33.89</v>
      </c>
      <c r="AA36" s="202">
        <v>22.19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5.04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27.53</v>
      </c>
      <c r="L37" s="202">
        <v>19.78</v>
      </c>
      <c r="M37" s="202">
        <v>0</v>
      </c>
      <c r="N37" s="202">
        <v>29.05</v>
      </c>
      <c r="O37" s="202">
        <v>48.79</v>
      </c>
      <c r="P37" s="202">
        <v>55.79</v>
      </c>
      <c r="Q37" s="202">
        <v>1.1100000000000001</v>
      </c>
      <c r="R37" s="202">
        <v>4.72</v>
      </c>
      <c r="S37" s="202">
        <v>3.04</v>
      </c>
      <c r="T37" s="202">
        <v>0</v>
      </c>
      <c r="U37" s="202">
        <v>235.99</v>
      </c>
      <c r="V37" s="202">
        <v>0</v>
      </c>
      <c r="W37" s="202">
        <v>4.6900000000000004</v>
      </c>
      <c r="X37" s="202">
        <v>9.68</v>
      </c>
      <c r="Y37" s="202">
        <v>0</v>
      </c>
      <c r="Z37" s="202">
        <v>33.89</v>
      </c>
      <c r="AA37" s="202">
        <v>22.19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11.59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27.53</v>
      </c>
      <c r="L38" s="202">
        <v>19.78</v>
      </c>
      <c r="M38" s="202">
        <v>0</v>
      </c>
      <c r="N38" s="202">
        <v>29.05</v>
      </c>
      <c r="O38" s="202">
        <v>48.79</v>
      </c>
      <c r="P38" s="202">
        <v>55.79</v>
      </c>
      <c r="Q38" s="202">
        <v>1.1100000000000001</v>
      </c>
      <c r="R38" s="202">
        <v>4.72</v>
      </c>
      <c r="S38" s="202">
        <v>3.04</v>
      </c>
      <c r="T38" s="202">
        <v>0</v>
      </c>
      <c r="U38" s="202">
        <v>235.99</v>
      </c>
      <c r="V38" s="202">
        <v>0</v>
      </c>
      <c r="W38" s="202">
        <v>4.6900000000000004</v>
      </c>
      <c r="X38" s="202">
        <v>9.68</v>
      </c>
      <c r="Y38" s="202">
        <v>0</v>
      </c>
      <c r="Z38" s="202">
        <v>33.89</v>
      </c>
      <c r="AA38" s="202">
        <v>22.19</v>
      </c>
      <c r="AB38" s="202">
        <v>0</v>
      </c>
      <c r="AC38" s="202">
        <v>7.43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5.04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27.53</v>
      </c>
      <c r="L39" s="202">
        <v>19.78</v>
      </c>
      <c r="M39" s="202">
        <v>0</v>
      </c>
      <c r="N39" s="202">
        <v>29.05</v>
      </c>
      <c r="O39" s="202">
        <v>48.79</v>
      </c>
      <c r="P39" s="202">
        <v>55.79</v>
      </c>
      <c r="Q39" s="202">
        <v>1.1100000000000001</v>
      </c>
      <c r="R39" s="202">
        <v>4.72</v>
      </c>
      <c r="S39" s="202">
        <v>3.04</v>
      </c>
      <c r="T39" s="202">
        <v>0</v>
      </c>
      <c r="U39" s="202">
        <v>235.99</v>
      </c>
      <c r="V39" s="202">
        <v>0</v>
      </c>
      <c r="W39" s="202">
        <v>4.6900000000000004</v>
      </c>
      <c r="X39" s="202">
        <v>9.68</v>
      </c>
      <c r="Y39" s="202">
        <v>0</v>
      </c>
      <c r="Z39" s="202">
        <v>33.89</v>
      </c>
      <c r="AA39" s="202">
        <v>22.19</v>
      </c>
      <c r="AB39" s="202">
        <v>0</v>
      </c>
      <c r="AC39" s="202">
        <v>7.43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5.04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27.52</v>
      </c>
      <c r="L40" s="202">
        <v>19.78</v>
      </c>
      <c r="M40" s="202">
        <v>0</v>
      </c>
      <c r="N40" s="202">
        <v>29.05</v>
      </c>
      <c r="O40" s="202">
        <v>48.79</v>
      </c>
      <c r="P40" s="202">
        <v>55.79</v>
      </c>
      <c r="Q40" s="202">
        <v>1.1100000000000001</v>
      </c>
      <c r="R40" s="202">
        <v>4.72</v>
      </c>
      <c r="S40" s="202">
        <v>3.04</v>
      </c>
      <c r="T40" s="202">
        <v>0</v>
      </c>
      <c r="U40" s="202">
        <v>235.99</v>
      </c>
      <c r="V40" s="202">
        <v>0</v>
      </c>
      <c r="W40" s="202">
        <v>4.6900000000000004</v>
      </c>
      <c r="X40" s="202">
        <v>9.68</v>
      </c>
      <c r="Y40" s="202">
        <v>0</v>
      </c>
      <c r="Z40" s="202">
        <v>33.89</v>
      </c>
      <c r="AA40" s="202">
        <v>22.19</v>
      </c>
      <c r="AB40" s="202">
        <v>0</v>
      </c>
      <c r="AC40" s="202">
        <v>7.34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5.04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27.54</v>
      </c>
      <c r="L41" s="202">
        <v>19.78</v>
      </c>
      <c r="M41" s="202">
        <v>0</v>
      </c>
      <c r="N41" s="202">
        <v>29.05</v>
      </c>
      <c r="O41" s="202">
        <v>48.79</v>
      </c>
      <c r="P41" s="202">
        <v>55.79</v>
      </c>
      <c r="Q41" s="202">
        <v>1.1200000000000001</v>
      </c>
      <c r="R41" s="202">
        <v>5.47</v>
      </c>
      <c r="S41" s="202">
        <v>3.31</v>
      </c>
      <c r="T41" s="202">
        <v>0</v>
      </c>
      <c r="U41" s="202">
        <v>235.99</v>
      </c>
      <c r="V41" s="202">
        <v>0</v>
      </c>
      <c r="W41" s="202">
        <v>4.6900000000000004</v>
      </c>
      <c r="X41" s="202">
        <v>9.68</v>
      </c>
      <c r="Y41" s="202">
        <v>0</v>
      </c>
      <c r="Z41" s="202">
        <v>33.89</v>
      </c>
      <c r="AA41" s="202">
        <v>22.19</v>
      </c>
      <c r="AB41" s="202">
        <v>0</v>
      </c>
      <c r="AC41" s="202">
        <v>7.34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5.04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27.54</v>
      </c>
      <c r="L42" s="202">
        <v>19.78</v>
      </c>
      <c r="M42" s="202">
        <v>0</v>
      </c>
      <c r="N42" s="202">
        <v>29.05</v>
      </c>
      <c r="O42" s="202">
        <v>48.79</v>
      </c>
      <c r="P42" s="202">
        <v>55.79</v>
      </c>
      <c r="Q42" s="202">
        <v>1.1200000000000001</v>
      </c>
      <c r="R42" s="202">
        <v>5.47</v>
      </c>
      <c r="S42" s="202">
        <v>3.31</v>
      </c>
      <c r="T42" s="202">
        <v>0</v>
      </c>
      <c r="U42" s="202">
        <v>235.99</v>
      </c>
      <c r="V42" s="202">
        <v>0</v>
      </c>
      <c r="W42" s="202">
        <v>4.6900000000000004</v>
      </c>
      <c r="X42" s="202">
        <v>9.68</v>
      </c>
      <c r="Y42" s="202">
        <v>0</v>
      </c>
      <c r="Z42" s="202">
        <v>33.89</v>
      </c>
      <c r="AA42" s="202">
        <v>22.19</v>
      </c>
      <c r="AB42" s="202">
        <v>0</v>
      </c>
      <c r="AC42" s="202">
        <v>7.34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5.04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27.54</v>
      </c>
      <c r="L43" s="202">
        <v>19.78</v>
      </c>
      <c r="M43" s="202">
        <v>0</v>
      </c>
      <c r="N43" s="202">
        <v>29.05</v>
      </c>
      <c r="O43" s="202">
        <v>48.79</v>
      </c>
      <c r="P43" s="202">
        <v>55.79</v>
      </c>
      <c r="Q43" s="202">
        <v>1.1100000000000001</v>
      </c>
      <c r="R43" s="202">
        <v>5.43</v>
      </c>
      <c r="S43" s="202">
        <v>3.29</v>
      </c>
      <c r="T43" s="202">
        <v>0</v>
      </c>
      <c r="U43" s="202">
        <v>235.99</v>
      </c>
      <c r="V43" s="202">
        <v>0</v>
      </c>
      <c r="W43" s="202">
        <v>4.6900000000000004</v>
      </c>
      <c r="X43" s="202">
        <v>9.68</v>
      </c>
      <c r="Y43" s="202">
        <v>0</v>
      </c>
      <c r="Z43" s="202">
        <v>33.89</v>
      </c>
      <c r="AA43" s="202">
        <v>22.19</v>
      </c>
      <c r="AB43" s="202">
        <v>0</v>
      </c>
      <c r="AC43" s="202">
        <v>7.34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4.47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27.55</v>
      </c>
      <c r="L44" s="202">
        <v>19.78</v>
      </c>
      <c r="M44" s="202">
        <v>0</v>
      </c>
      <c r="N44" s="202">
        <v>29.05</v>
      </c>
      <c r="O44" s="202">
        <v>48.79</v>
      </c>
      <c r="P44" s="202">
        <v>55.79</v>
      </c>
      <c r="Q44" s="202">
        <v>1.1100000000000001</v>
      </c>
      <c r="R44" s="202">
        <v>5.43</v>
      </c>
      <c r="S44" s="202">
        <v>3.29</v>
      </c>
      <c r="T44" s="202">
        <v>0</v>
      </c>
      <c r="U44" s="202">
        <v>235.99</v>
      </c>
      <c r="V44" s="202">
        <v>0</v>
      </c>
      <c r="W44" s="202">
        <v>4.6900000000000004</v>
      </c>
      <c r="X44" s="202">
        <v>9.68</v>
      </c>
      <c r="Y44" s="202">
        <v>0</v>
      </c>
      <c r="Z44" s="202">
        <v>33.89</v>
      </c>
      <c r="AA44" s="202">
        <v>22.19</v>
      </c>
      <c r="AB44" s="202">
        <v>0</v>
      </c>
      <c r="AC44" s="202">
        <v>7.34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27.54</v>
      </c>
      <c r="L45" s="202">
        <v>19.78</v>
      </c>
      <c r="M45" s="202">
        <v>0</v>
      </c>
      <c r="N45" s="202">
        <v>29.05</v>
      </c>
      <c r="O45" s="202">
        <v>48.79</v>
      </c>
      <c r="P45" s="202">
        <v>55.79</v>
      </c>
      <c r="Q45" s="202">
        <v>1.1100000000000001</v>
      </c>
      <c r="R45" s="202">
        <v>5.43</v>
      </c>
      <c r="S45" s="202">
        <v>3.29</v>
      </c>
      <c r="T45" s="202">
        <v>0</v>
      </c>
      <c r="U45" s="202">
        <v>235.99</v>
      </c>
      <c r="V45" s="202">
        <v>0</v>
      </c>
      <c r="W45" s="202">
        <v>4.6900000000000004</v>
      </c>
      <c r="X45" s="202">
        <v>9.3699999999999992</v>
      </c>
      <c r="Y45" s="202">
        <v>0</v>
      </c>
      <c r="Z45" s="202">
        <v>33.89</v>
      </c>
      <c r="AA45" s="202">
        <v>22.19</v>
      </c>
      <c r="AB45" s="202">
        <v>0</v>
      </c>
      <c r="AC45" s="202">
        <v>7.34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27.55</v>
      </c>
      <c r="L46" s="202">
        <v>19.78</v>
      </c>
      <c r="M46" s="202">
        <v>0</v>
      </c>
      <c r="N46" s="202">
        <v>29.05</v>
      </c>
      <c r="O46" s="202">
        <v>48.79</v>
      </c>
      <c r="P46" s="202">
        <v>55.79</v>
      </c>
      <c r="Q46" s="202">
        <v>1.1100000000000001</v>
      </c>
      <c r="R46" s="202">
        <v>5.43</v>
      </c>
      <c r="S46" s="202">
        <v>3.29</v>
      </c>
      <c r="T46" s="202">
        <v>0</v>
      </c>
      <c r="U46" s="202">
        <v>235.99</v>
      </c>
      <c r="V46" s="202">
        <v>0</v>
      </c>
      <c r="W46" s="202">
        <v>4.6900000000000004</v>
      </c>
      <c r="X46" s="202">
        <v>9.3699999999999992</v>
      </c>
      <c r="Y46" s="202">
        <v>0</v>
      </c>
      <c r="Z46" s="202">
        <v>33.89</v>
      </c>
      <c r="AA46" s="202">
        <v>22.19</v>
      </c>
      <c r="AB46" s="202">
        <v>0</v>
      </c>
      <c r="AC46" s="202">
        <v>7.13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24.21</v>
      </c>
      <c r="L47" s="202">
        <v>19.78</v>
      </c>
      <c r="M47" s="202">
        <v>0</v>
      </c>
      <c r="N47" s="202">
        <v>29.05</v>
      </c>
      <c r="O47" s="202">
        <v>48.79</v>
      </c>
      <c r="P47" s="202">
        <v>55.79</v>
      </c>
      <c r="Q47" s="202">
        <v>0.97</v>
      </c>
      <c r="R47" s="202">
        <v>2.9</v>
      </c>
      <c r="S47" s="202">
        <v>1.94</v>
      </c>
      <c r="T47" s="202">
        <v>0</v>
      </c>
      <c r="U47" s="202">
        <v>235.99</v>
      </c>
      <c r="V47" s="202">
        <v>0</v>
      </c>
      <c r="W47" s="202">
        <v>4.6900000000000004</v>
      </c>
      <c r="X47" s="202">
        <v>9.3699999999999992</v>
      </c>
      <c r="Y47" s="202">
        <v>0</v>
      </c>
      <c r="Z47" s="202">
        <v>33.89</v>
      </c>
      <c r="AA47" s="202">
        <v>9.68</v>
      </c>
      <c r="AB47" s="202">
        <v>0</v>
      </c>
      <c r="AC47" s="202">
        <v>7.13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41.45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24.21</v>
      </c>
      <c r="L48" s="202">
        <v>19.78</v>
      </c>
      <c r="M48" s="202">
        <v>0</v>
      </c>
      <c r="N48" s="202">
        <v>29.05</v>
      </c>
      <c r="O48" s="202">
        <v>48.79</v>
      </c>
      <c r="P48" s="202">
        <v>55.79</v>
      </c>
      <c r="Q48" s="202">
        <v>0.97</v>
      </c>
      <c r="R48" s="202">
        <v>2.9</v>
      </c>
      <c r="S48" s="202">
        <v>1.94</v>
      </c>
      <c r="T48" s="202">
        <v>0</v>
      </c>
      <c r="U48" s="202">
        <v>235.99</v>
      </c>
      <c r="V48" s="202">
        <v>0</v>
      </c>
      <c r="W48" s="202">
        <v>4.6900000000000004</v>
      </c>
      <c r="X48" s="202">
        <v>9.3699999999999992</v>
      </c>
      <c r="Y48" s="202">
        <v>0</v>
      </c>
      <c r="Z48" s="202">
        <v>33.89</v>
      </c>
      <c r="AA48" s="202">
        <v>9.68</v>
      </c>
      <c r="AB48" s="202">
        <v>0</v>
      </c>
      <c r="AC48" s="202">
        <v>7.13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41.45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24.21</v>
      </c>
      <c r="L49" s="202">
        <v>19.78</v>
      </c>
      <c r="M49" s="202">
        <v>0</v>
      </c>
      <c r="N49" s="202">
        <v>29.05</v>
      </c>
      <c r="O49" s="202">
        <v>48.79</v>
      </c>
      <c r="P49" s="202">
        <v>55.79</v>
      </c>
      <c r="Q49" s="202">
        <v>0.97</v>
      </c>
      <c r="R49" s="202">
        <v>2.9</v>
      </c>
      <c r="S49" s="202">
        <v>1.94</v>
      </c>
      <c r="T49" s="202">
        <v>0</v>
      </c>
      <c r="U49" s="202">
        <v>235.99</v>
      </c>
      <c r="V49" s="202">
        <v>0</v>
      </c>
      <c r="W49" s="202">
        <v>4.6900000000000004</v>
      </c>
      <c r="X49" s="202">
        <v>9.3699999999999992</v>
      </c>
      <c r="Y49" s="202">
        <v>0</v>
      </c>
      <c r="Z49" s="202">
        <v>33.89</v>
      </c>
      <c r="AA49" s="202">
        <v>22.19</v>
      </c>
      <c r="AB49" s="202">
        <v>0</v>
      </c>
      <c r="AC49" s="202">
        <v>7.13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4.47</v>
      </c>
      <c r="AJ49" s="202">
        <v>0</v>
      </c>
      <c r="AK49" s="202">
        <v>41.45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24.21</v>
      </c>
      <c r="L50" s="202">
        <v>19.78</v>
      </c>
      <c r="M50" s="202">
        <v>0</v>
      </c>
      <c r="N50" s="202">
        <v>29.05</v>
      </c>
      <c r="O50" s="202">
        <v>48.79</v>
      </c>
      <c r="P50" s="202">
        <v>55.79</v>
      </c>
      <c r="Q50" s="202">
        <v>0.97</v>
      </c>
      <c r="R50" s="202">
        <v>2.9</v>
      </c>
      <c r="S50" s="202">
        <v>1.94</v>
      </c>
      <c r="T50" s="202">
        <v>0</v>
      </c>
      <c r="U50" s="202">
        <v>235.99</v>
      </c>
      <c r="V50" s="202">
        <v>0</v>
      </c>
      <c r="W50" s="202">
        <v>4.6900000000000004</v>
      </c>
      <c r="X50" s="202">
        <v>18.760000000000002</v>
      </c>
      <c r="Y50" s="202">
        <v>0</v>
      </c>
      <c r="Z50" s="202">
        <v>33.89</v>
      </c>
      <c r="AA50" s="202">
        <v>22.19</v>
      </c>
      <c r="AB50" s="202">
        <v>0</v>
      </c>
      <c r="AC50" s="202">
        <v>7.13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41.45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24.21</v>
      </c>
      <c r="L51" s="202">
        <v>19.760000000000002</v>
      </c>
      <c r="M51" s="202">
        <v>0</v>
      </c>
      <c r="N51" s="202">
        <v>29.05</v>
      </c>
      <c r="O51" s="202">
        <v>48.79</v>
      </c>
      <c r="P51" s="202">
        <v>56.16</v>
      </c>
      <c r="Q51" s="202">
        <v>0.97</v>
      </c>
      <c r="R51" s="202">
        <v>3.71</v>
      </c>
      <c r="S51" s="202">
        <v>1.94</v>
      </c>
      <c r="T51" s="202">
        <v>0</v>
      </c>
      <c r="U51" s="202">
        <v>235.99</v>
      </c>
      <c r="V51" s="202">
        <v>0</v>
      </c>
      <c r="W51" s="202">
        <v>4.6900000000000004</v>
      </c>
      <c r="X51" s="202">
        <v>36.28</v>
      </c>
      <c r="Y51" s="202">
        <v>0</v>
      </c>
      <c r="Z51" s="202">
        <v>34.21</v>
      </c>
      <c r="AA51" s="202">
        <v>22.26</v>
      </c>
      <c r="AB51" s="202">
        <v>0</v>
      </c>
      <c r="AC51" s="202">
        <v>7.13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4.4400000000000004</v>
      </c>
      <c r="AJ51" s="202">
        <v>0</v>
      </c>
      <c r="AK51" s="202">
        <v>41.45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24.21</v>
      </c>
      <c r="L52" s="202">
        <v>19.760000000000002</v>
      </c>
      <c r="M52" s="202">
        <v>0</v>
      </c>
      <c r="N52" s="202">
        <v>29.05</v>
      </c>
      <c r="O52" s="202">
        <v>48.79</v>
      </c>
      <c r="P52" s="202">
        <v>56.16</v>
      </c>
      <c r="Q52" s="202">
        <v>0.97</v>
      </c>
      <c r="R52" s="202">
        <v>2.91</v>
      </c>
      <c r="S52" s="202">
        <v>1.94</v>
      </c>
      <c r="T52" s="202">
        <v>0</v>
      </c>
      <c r="U52" s="202">
        <v>235.99</v>
      </c>
      <c r="V52" s="202">
        <v>0</v>
      </c>
      <c r="W52" s="202">
        <v>4.6900000000000004</v>
      </c>
      <c r="X52" s="202">
        <v>36.28</v>
      </c>
      <c r="Y52" s="202">
        <v>0</v>
      </c>
      <c r="Z52" s="202">
        <v>34.21</v>
      </c>
      <c r="AA52" s="202">
        <v>22.26</v>
      </c>
      <c r="AB52" s="202">
        <v>0</v>
      </c>
      <c r="AC52" s="202">
        <v>7.13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4.4400000000000004</v>
      </c>
      <c r="AJ52" s="202">
        <v>0</v>
      </c>
      <c r="AK52" s="202">
        <v>41.45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26.67</v>
      </c>
      <c r="L53" s="202">
        <v>19.760000000000002</v>
      </c>
      <c r="M53" s="202">
        <v>0</v>
      </c>
      <c r="N53" s="202">
        <v>29.05</v>
      </c>
      <c r="O53" s="202">
        <v>48.79</v>
      </c>
      <c r="P53" s="202">
        <v>56.16</v>
      </c>
      <c r="Q53" s="202">
        <v>2.68</v>
      </c>
      <c r="R53" s="202">
        <v>10.43</v>
      </c>
      <c r="S53" s="202">
        <v>6.49</v>
      </c>
      <c r="T53" s="202">
        <v>0</v>
      </c>
      <c r="U53" s="202">
        <v>235.99</v>
      </c>
      <c r="V53" s="202">
        <v>5.0999999999999996</v>
      </c>
      <c r="W53" s="202">
        <v>11.05</v>
      </c>
      <c r="X53" s="202">
        <v>36.28</v>
      </c>
      <c r="Y53" s="202">
        <v>0</v>
      </c>
      <c r="Z53" s="202">
        <v>33.89</v>
      </c>
      <c r="AA53" s="202">
        <v>22.19</v>
      </c>
      <c r="AB53" s="202">
        <v>0</v>
      </c>
      <c r="AC53" s="202">
        <v>7.13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4.4400000000000004</v>
      </c>
      <c r="AJ53" s="202">
        <v>0</v>
      </c>
      <c r="AK53" s="202">
        <v>41.45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26.68</v>
      </c>
      <c r="L54" s="202">
        <v>19.760000000000002</v>
      </c>
      <c r="M54" s="202">
        <v>0</v>
      </c>
      <c r="N54" s="202">
        <v>29.05</v>
      </c>
      <c r="O54" s="202">
        <v>48.79</v>
      </c>
      <c r="P54" s="202">
        <v>56.16</v>
      </c>
      <c r="Q54" s="202">
        <v>2.68</v>
      </c>
      <c r="R54" s="202">
        <v>10.43</v>
      </c>
      <c r="S54" s="202">
        <v>6.49</v>
      </c>
      <c r="T54" s="202">
        <v>0</v>
      </c>
      <c r="U54" s="202">
        <v>235.99</v>
      </c>
      <c r="V54" s="202">
        <v>5.0999999999999996</v>
      </c>
      <c r="W54" s="202">
        <v>11.05</v>
      </c>
      <c r="X54" s="202">
        <v>36.28</v>
      </c>
      <c r="Y54" s="202">
        <v>0</v>
      </c>
      <c r="Z54" s="202">
        <v>33.89</v>
      </c>
      <c r="AA54" s="202">
        <v>22.19</v>
      </c>
      <c r="AB54" s="202">
        <v>0</v>
      </c>
      <c r="AC54" s="202">
        <v>7.13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4.4400000000000004</v>
      </c>
      <c r="AJ54" s="202">
        <v>0</v>
      </c>
      <c r="AK54" s="202">
        <v>41.45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26.67</v>
      </c>
      <c r="L55" s="202">
        <v>19.760000000000002</v>
      </c>
      <c r="M55" s="202">
        <v>0</v>
      </c>
      <c r="N55" s="202">
        <v>29.05</v>
      </c>
      <c r="O55" s="202">
        <v>48.79</v>
      </c>
      <c r="P55" s="202">
        <v>56.16</v>
      </c>
      <c r="Q55" s="202">
        <v>2.68</v>
      </c>
      <c r="R55" s="202">
        <v>10.43</v>
      </c>
      <c r="S55" s="202">
        <v>6.49</v>
      </c>
      <c r="T55" s="202">
        <v>0</v>
      </c>
      <c r="U55" s="202">
        <v>235.99</v>
      </c>
      <c r="V55" s="202">
        <v>5.0999999999999996</v>
      </c>
      <c r="W55" s="202">
        <v>11.05</v>
      </c>
      <c r="X55" s="202">
        <v>36.29</v>
      </c>
      <c r="Y55" s="202">
        <v>0</v>
      </c>
      <c r="Z55" s="202">
        <v>33.89</v>
      </c>
      <c r="AA55" s="202">
        <v>22.19</v>
      </c>
      <c r="AB55" s="202">
        <v>0</v>
      </c>
      <c r="AC55" s="202">
        <v>7.13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3.96</v>
      </c>
      <c r="AJ55" s="202">
        <v>0</v>
      </c>
      <c r="AK55" s="202">
        <v>41.45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26.68</v>
      </c>
      <c r="L56" s="202">
        <v>19.760000000000002</v>
      </c>
      <c r="M56" s="202">
        <v>0</v>
      </c>
      <c r="N56" s="202">
        <v>29.05</v>
      </c>
      <c r="O56" s="202">
        <v>48.79</v>
      </c>
      <c r="P56" s="202">
        <v>56.16</v>
      </c>
      <c r="Q56" s="202">
        <v>2.68</v>
      </c>
      <c r="R56" s="202">
        <v>10.43</v>
      </c>
      <c r="S56" s="202">
        <v>6.49</v>
      </c>
      <c r="T56" s="202">
        <v>0</v>
      </c>
      <c r="U56" s="202">
        <v>235.99</v>
      </c>
      <c r="V56" s="202">
        <v>5.0999999999999996</v>
      </c>
      <c r="W56" s="202">
        <v>11.05</v>
      </c>
      <c r="X56" s="202">
        <v>36.29</v>
      </c>
      <c r="Y56" s="202">
        <v>0</v>
      </c>
      <c r="Z56" s="202">
        <v>33.89</v>
      </c>
      <c r="AA56" s="202">
        <v>22.19</v>
      </c>
      <c r="AB56" s="202">
        <v>0</v>
      </c>
      <c r="AC56" s="202">
        <v>7.13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4.4400000000000004</v>
      </c>
      <c r="AJ56" s="202">
        <v>0</v>
      </c>
      <c r="AK56" s="202">
        <v>41.45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26.67</v>
      </c>
      <c r="L57" s="202">
        <v>19.760000000000002</v>
      </c>
      <c r="M57" s="202">
        <v>0</v>
      </c>
      <c r="N57" s="202">
        <v>29.05</v>
      </c>
      <c r="O57" s="202">
        <v>48.79</v>
      </c>
      <c r="P57" s="202">
        <v>56.16</v>
      </c>
      <c r="Q57" s="202">
        <v>2.68</v>
      </c>
      <c r="R57" s="202">
        <v>10.43</v>
      </c>
      <c r="S57" s="202">
        <v>6.49</v>
      </c>
      <c r="T57" s="202">
        <v>0</v>
      </c>
      <c r="U57" s="202">
        <v>235.99</v>
      </c>
      <c r="V57" s="202">
        <v>5.0999999999999996</v>
      </c>
      <c r="W57" s="202">
        <v>11.05</v>
      </c>
      <c r="X57" s="202">
        <v>36.29</v>
      </c>
      <c r="Y57" s="202">
        <v>0</v>
      </c>
      <c r="Z57" s="202">
        <v>33.89</v>
      </c>
      <c r="AA57" s="202">
        <v>22.19</v>
      </c>
      <c r="AB57" s="202">
        <v>0</v>
      </c>
      <c r="AC57" s="202">
        <v>7.13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4.4400000000000004</v>
      </c>
      <c r="AJ57" s="202">
        <v>0</v>
      </c>
      <c r="AK57" s="202">
        <v>41.45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26.68</v>
      </c>
      <c r="L58" s="202">
        <v>19.760000000000002</v>
      </c>
      <c r="M58" s="202">
        <v>0</v>
      </c>
      <c r="N58" s="202">
        <v>29.05</v>
      </c>
      <c r="O58" s="202">
        <v>48.79</v>
      </c>
      <c r="P58" s="202">
        <v>56.16</v>
      </c>
      <c r="Q58" s="202">
        <v>2.68</v>
      </c>
      <c r="R58" s="202">
        <v>10.43</v>
      </c>
      <c r="S58" s="202">
        <v>6.49</v>
      </c>
      <c r="T58" s="202">
        <v>0</v>
      </c>
      <c r="U58" s="202">
        <v>235.99</v>
      </c>
      <c r="V58" s="202">
        <v>5.0999999999999996</v>
      </c>
      <c r="W58" s="202">
        <v>11.05</v>
      </c>
      <c r="X58" s="202">
        <v>36.29</v>
      </c>
      <c r="Y58" s="202">
        <v>0</v>
      </c>
      <c r="Z58" s="202">
        <v>33.89</v>
      </c>
      <c r="AA58" s="202">
        <v>22.19</v>
      </c>
      <c r="AB58" s="202">
        <v>0</v>
      </c>
      <c r="AC58" s="202">
        <v>7.13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4.4400000000000004</v>
      </c>
      <c r="AJ58" s="202">
        <v>0</v>
      </c>
      <c r="AK58" s="202">
        <v>41.45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23.44</v>
      </c>
      <c r="L59" s="202">
        <v>19.760000000000002</v>
      </c>
      <c r="M59" s="202">
        <v>0</v>
      </c>
      <c r="N59" s="202">
        <v>29.05</v>
      </c>
      <c r="O59" s="202">
        <v>48.79</v>
      </c>
      <c r="P59" s="202">
        <v>56.16</v>
      </c>
      <c r="Q59" s="202">
        <v>2.68</v>
      </c>
      <c r="R59" s="202">
        <v>10.43</v>
      </c>
      <c r="S59" s="202">
        <v>6.49</v>
      </c>
      <c r="T59" s="202">
        <v>0</v>
      </c>
      <c r="U59" s="202">
        <v>235.99</v>
      </c>
      <c r="V59" s="202">
        <v>5.0999999999999996</v>
      </c>
      <c r="W59" s="202">
        <v>11.05</v>
      </c>
      <c r="X59" s="202">
        <v>36.28</v>
      </c>
      <c r="Y59" s="202">
        <v>0</v>
      </c>
      <c r="Z59" s="202">
        <v>33.89</v>
      </c>
      <c r="AA59" s="202">
        <v>22.19</v>
      </c>
      <c r="AB59" s="202">
        <v>0</v>
      </c>
      <c r="AC59" s="202">
        <v>7.13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4.4400000000000004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50.15</v>
      </c>
      <c r="L60" s="202">
        <v>19.760000000000002</v>
      </c>
      <c r="M60" s="202">
        <v>0</v>
      </c>
      <c r="N60" s="202">
        <v>29.05</v>
      </c>
      <c r="O60" s="202">
        <v>48.79</v>
      </c>
      <c r="P60" s="202">
        <v>56.16</v>
      </c>
      <c r="Q60" s="202">
        <v>2.68</v>
      </c>
      <c r="R60" s="202">
        <v>10.43</v>
      </c>
      <c r="S60" s="202">
        <v>6.49</v>
      </c>
      <c r="T60" s="202">
        <v>0</v>
      </c>
      <c r="U60" s="202">
        <v>235.99</v>
      </c>
      <c r="V60" s="202">
        <v>5.0999999999999996</v>
      </c>
      <c r="W60" s="202">
        <v>11.05</v>
      </c>
      <c r="X60" s="202">
        <v>36.28</v>
      </c>
      <c r="Y60" s="202">
        <v>0</v>
      </c>
      <c r="Z60" s="202">
        <v>33.89</v>
      </c>
      <c r="AA60" s="202">
        <v>22.19</v>
      </c>
      <c r="AB60" s="202">
        <v>0</v>
      </c>
      <c r="AC60" s="202">
        <v>7.13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4.4400000000000004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50.15</v>
      </c>
      <c r="L61" s="202">
        <v>19.77</v>
      </c>
      <c r="M61" s="202">
        <v>0</v>
      </c>
      <c r="N61" s="202">
        <v>29.05</v>
      </c>
      <c r="O61" s="202">
        <v>48.79</v>
      </c>
      <c r="P61" s="202">
        <v>56.16</v>
      </c>
      <c r="Q61" s="202">
        <v>2.68</v>
      </c>
      <c r="R61" s="202">
        <v>10.43</v>
      </c>
      <c r="S61" s="202">
        <v>6.49</v>
      </c>
      <c r="T61" s="202">
        <v>0</v>
      </c>
      <c r="U61" s="202">
        <v>235.99</v>
      </c>
      <c r="V61" s="202">
        <v>5.0999999999999996</v>
      </c>
      <c r="W61" s="202">
        <v>11.05</v>
      </c>
      <c r="X61" s="202">
        <v>36.28</v>
      </c>
      <c r="Y61" s="202">
        <v>0</v>
      </c>
      <c r="Z61" s="202">
        <v>33.89</v>
      </c>
      <c r="AA61" s="202">
        <v>22.19</v>
      </c>
      <c r="AB61" s="202">
        <v>0</v>
      </c>
      <c r="AC61" s="202">
        <v>7.13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3.96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50.15</v>
      </c>
      <c r="L62" s="202">
        <v>19.77</v>
      </c>
      <c r="M62" s="202">
        <v>0</v>
      </c>
      <c r="N62" s="202">
        <v>29.05</v>
      </c>
      <c r="O62" s="202">
        <v>48.79</v>
      </c>
      <c r="P62" s="202">
        <v>56.16</v>
      </c>
      <c r="Q62" s="202">
        <v>2.68</v>
      </c>
      <c r="R62" s="202">
        <v>10.43</v>
      </c>
      <c r="S62" s="202">
        <v>6.49</v>
      </c>
      <c r="T62" s="202">
        <v>0</v>
      </c>
      <c r="U62" s="202">
        <v>235.99</v>
      </c>
      <c r="V62" s="202">
        <v>5.0999999999999996</v>
      </c>
      <c r="W62" s="202">
        <v>11.05</v>
      </c>
      <c r="X62" s="202">
        <v>36.28</v>
      </c>
      <c r="Y62" s="202">
        <v>0</v>
      </c>
      <c r="Z62" s="202">
        <v>49.39</v>
      </c>
      <c r="AA62" s="202">
        <v>22.19</v>
      </c>
      <c r="AB62" s="202">
        <v>0</v>
      </c>
      <c r="AC62" s="202">
        <v>7.13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4.4400000000000004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50.15</v>
      </c>
      <c r="L63" s="202">
        <v>19.8</v>
      </c>
      <c r="M63" s="202">
        <v>0</v>
      </c>
      <c r="N63" s="202">
        <v>29.05</v>
      </c>
      <c r="O63" s="202">
        <v>48.79</v>
      </c>
      <c r="P63" s="202">
        <v>56.16</v>
      </c>
      <c r="Q63" s="202">
        <v>2.68</v>
      </c>
      <c r="R63" s="202">
        <v>10.43</v>
      </c>
      <c r="S63" s="202">
        <v>6.49</v>
      </c>
      <c r="T63" s="202">
        <v>0</v>
      </c>
      <c r="U63" s="202">
        <v>235.99</v>
      </c>
      <c r="V63" s="202">
        <v>5.0999999999999996</v>
      </c>
      <c r="W63" s="202">
        <v>11.05</v>
      </c>
      <c r="X63" s="202">
        <v>36.28</v>
      </c>
      <c r="Y63" s="202">
        <v>0</v>
      </c>
      <c r="Z63" s="202">
        <v>49.39</v>
      </c>
      <c r="AA63" s="202">
        <v>22.19</v>
      </c>
      <c r="AB63" s="202">
        <v>0</v>
      </c>
      <c r="AC63" s="202">
        <v>7.13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4.4400000000000004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50.15</v>
      </c>
      <c r="L64" s="202">
        <v>19.8</v>
      </c>
      <c r="M64" s="202">
        <v>0</v>
      </c>
      <c r="N64" s="202">
        <v>29.05</v>
      </c>
      <c r="O64" s="202">
        <v>48.79</v>
      </c>
      <c r="P64" s="202">
        <v>56.16</v>
      </c>
      <c r="Q64" s="202">
        <v>2.68</v>
      </c>
      <c r="R64" s="202">
        <v>10.43</v>
      </c>
      <c r="S64" s="202">
        <v>6.49</v>
      </c>
      <c r="T64" s="202">
        <v>0</v>
      </c>
      <c r="U64" s="202">
        <v>235.99</v>
      </c>
      <c r="V64" s="202">
        <v>5.0999999999999996</v>
      </c>
      <c r="W64" s="202">
        <v>11.05</v>
      </c>
      <c r="X64" s="202">
        <v>36.28</v>
      </c>
      <c r="Y64" s="202">
        <v>0</v>
      </c>
      <c r="Z64" s="202">
        <v>49.39</v>
      </c>
      <c r="AA64" s="202">
        <v>22.19</v>
      </c>
      <c r="AB64" s="202">
        <v>0</v>
      </c>
      <c r="AC64" s="202">
        <v>7.13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4.4400000000000004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50.15</v>
      </c>
      <c r="L65" s="202">
        <v>19.78</v>
      </c>
      <c r="M65" s="202">
        <v>0</v>
      </c>
      <c r="N65" s="202">
        <v>29.05</v>
      </c>
      <c r="O65" s="202">
        <v>48.79</v>
      </c>
      <c r="P65" s="202">
        <v>56.16</v>
      </c>
      <c r="Q65" s="202">
        <v>2.68</v>
      </c>
      <c r="R65" s="202">
        <v>10.43</v>
      </c>
      <c r="S65" s="202">
        <v>6.49</v>
      </c>
      <c r="T65" s="202">
        <v>0</v>
      </c>
      <c r="U65" s="202">
        <v>235.99</v>
      </c>
      <c r="V65" s="202">
        <v>5.0999999999999996</v>
      </c>
      <c r="W65" s="202">
        <v>11.05</v>
      </c>
      <c r="X65" s="202">
        <v>36.28</v>
      </c>
      <c r="Y65" s="202">
        <v>0</v>
      </c>
      <c r="Z65" s="202">
        <v>49.39</v>
      </c>
      <c r="AA65" s="202">
        <v>22.19</v>
      </c>
      <c r="AB65" s="202">
        <v>0</v>
      </c>
      <c r="AC65" s="202">
        <v>7.13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50.15</v>
      </c>
      <c r="L66" s="202">
        <v>19.78</v>
      </c>
      <c r="M66" s="202">
        <v>0</v>
      </c>
      <c r="N66" s="202">
        <v>29.05</v>
      </c>
      <c r="O66" s="202">
        <v>48.79</v>
      </c>
      <c r="P66" s="202">
        <v>56.16</v>
      </c>
      <c r="Q66" s="202">
        <v>2.68</v>
      </c>
      <c r="R66" s="202">
        <v>10.43</v>
      </c>
      <c r="S66" s="202">
        <v>6.49</v>
      </c>
      <c r="T66" s="202">
        <v>0</v>
      </c>
      <c r="U66" s="202">
        <v>235.99</v>
      </c>
      <c r="V66" s="202">
        <v>5.0999999999999996</v>
      </c>
      <c r="W66" s="202">
        <v>11.05</v>
      </c>
      <c r="X66" s="202">
        <v>36.28</v>
      </c>
      <c r="Y66" s="202">
        <v>0</v>
      </c>
      <c r="Z66" s="202">
        <v>49.39</v>
      </c>
      <c r="AA66" s="202">
        <v>22.19</v>
      </c>
      <c r="AB66" s="202">
        <v>0</v>
      </c>
      <c r="AC66" s="202">
        <v>7.13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50.15</v>
      </c>
      <c r="L67" s="202">
        <v>38.74</v>
      </c>
      <c r="M67" s="202">
        <v>0</v>
      </c>
      <c r="N67" s="202">
        <v>29.05</v>
      </c>
      <c r="O67" s="202">
        <v>48.79</v>
      </c>
      <c r="P67" s="202">
        <v>56.16</v>
      </c>
      <c r="Q67" s="202">
        <v>2.68</v>
      </c>
      <c r="R67" s="202">
        <v>10.43</v>
      </c>
      <c r="S67" s="202">
        <v>6.49</v>
      </c>
      <c r="T67" s="202">
        <v>0</v>
      </c>
      <c r="U67" s="202">
        <v>235.99</v>
      </c>
      <c r="V67" s="202">
        <v>5.0999999999999996</v>
      </c>
      <c r="W67" s="202">
        <v>11.05</v>
      </c>
      <c r="X67" s="202">
        <v>36.28</v>
      </c>
      <c r="Y67" s="202">
        <v>0</v>
      </c>
      <c r="Z67" s="202">
        <v>68.45</v>
      </c>
      <c r="AA67" s="202">
        <v>22.19</v>
      </c>
      <c r="AB67" s="202">
        <v>0</v>
      </c>
      <c r="AC67" s="202">
        <v>7.13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3.56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50.15</v>
      </c>
      <c r="L68" s="202">
        <v>38.74</v>
      </c>
      <c r="M68" s="202">
        <v>0</v>
      </c>
      <c r="N68" s="202">
        <v>29.05</v>
      </c>
      <c r="O68" s="202">
        <v>48.79</v>
      </c>
      <c r="P68" s="202">
        <v>56.16</v>
      </c>
      <c r="Q68" s="202">
        <v>2.68</v>
      </c>
      <c r="R68" s="202">
        <v>10.43</v>
      </c>
      <c r="S68" s="202">
        <v>6.49</v>
      </c>
      <c r="T68" s="202">
        <v>0</v>
      </c>
      <c r="U68" s="202">
        <v>235.99</v>
      </c>
      <c r="V68" s="202">
        <v>5.0999999999999996</v>
      </c>
      <c r="W68" s="202">
        <v>11.05</v>
      </c>
      <c r="X68" s="202">
        <v>36.28</v>
      </c>
      <c r="Y68" s="202">
        <v>0</v>
      </c>
      <c r="Z68" s="202">
        <v>68.45</v>
      </c>
      <c r="AA68" s="202">
        <v>22.19</v>
      </c>
      <c r="AB68" s="202">
        <v>0</v>
      </c>
      <c r="AC68" s="202">
        <v>7.13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50.15</v>
      </c>
      <c r="L69" s="202">
        <v>38.74</v>
      </c>
      <c r="M69" s="202">
        <v>0</v>
      </c>
      <c r="N69" s="202">
        <v>29.05</v>
      </c>
      <c r="O69" s="202">
        <v>48.79</v>
      </c>
      <c r="P69" s="202">
        <v>56.16</v>
      </c>
      <c r="Q69" s="202">
        <v>2.68</v>
      </c>
      <c r="R69" s="202">
        <v>10.43</v>
      </c>
      <c r="S69" s="202">
        <v>6.49</v>
      </c>
      <c r="T69" s="202">
        <v>0</v>
      </c>
      <c r="U69" s="202">
        <v>235.99</v>
      </c>
      <c r="V69" s="202">
        <v>5.0999999999999996</v>
      </c>
      <c r="W69" s="202">
        <v>11.05</v>
      </c>
      <c r="X69" s="202">
        <v>36.28</v>
      </c>
      <c r="Y69" s="202">
        <v>0</v>
      </c>
      <c r="Z69" s="202">
        <v>68.45</v>
      </c>
      <c r="AA69" s="202">
        <v>22.19</v>
      </c>
      <c r="AB69" s="202">
        <v>0</v>
      </c>
      <c r="AC69" s="202">
        <v>7.13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50.15</v>
      </c>
      <c r="L70" s="202">
        <v>38.74</v>
      </c>
      <c r="M70" s="202">
        <v>0</v>
      </c>
      <c r="N70" s="202">
        <v>29.05</v>
      </c>
      <c r="O70" s="202">
        <v>48.79</v>
      </c>
      <c r="P70" s="202">
        <v>56.16</v>
      </c>
      <c r="Q70" s="202">
        <v>2.68</v>
      </c>
      <c r="R70" s="202">
        <v>10.43</v>
      </c>
      <c r="S70" s="202">
        <v>6.49</v>
      </c>
      <c r="T70" s="202">
        <v>0</v>
      </c>
      <c r="U70" s="202">
        <v>235.99</v>
      </c>
      <c r="V70" s="202">
        <v>5.0999999999999996</v>
      </c>
      <c r="W70" s="202">
        <v>11.05</v>
      </c>
      <c r="X70" s="202">
        <v>36.28</v>
      </c>
      <c r="Y70" s="202">
        <v>0</v>
      </c>
      <c r="Z70" s="202">
        <v>68.45</v>
      </c>
      <c r="AA70" s="202">
        <v>22.19</v>
      </c>
      <c r="AB70" s="202">
        <v>0</v>
      </c>
      <c r="AC70" s="202">
        <v>7.13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50.15</v>
      </c>
      <c r="L71" s="202">
        <v>38.74</v>
      </c>
      <c r="M71" s="202">
        <v>0</v>
      </c>
      <c r="N71" s="202">
        <v>29.05</v>
      </c>
      <c r="O71" s="202">
        <v>48.79</v>
      </c>
      <c r="P71" s="202">
        <v>56.16</v>
      </c>
      <c r="Q71" s="202">
        <v>2.68</v>
      </c>
      <c r="R71" s="202">
        <v>10.43</v>
      </c>
      <c r="S71" s="202">
        <v>6.49</v>
      </c>
      <c r="T71" s="202">
        <v>0</v>
      </c>
      <c r="U71" s="202">
        <v>235.99</v>
      </c>
      <c r="V71" s="202">
        <v>5.0999999999999996</v>
      </c>
      <c r="W71" s="202">
        <v>11.05</v>
      </c>
      <c r="X71" s="202">
        <v>36.28</v>
      </c>
      <c r="Y71" s="202">
        <v>0</v>
      </c>
      <c r="Z71" s="202">
        <v>68.45</v>
      </c>
      <c r="AA71" s="202">
        <v>22.19</v>
      </c>
      <c r="AB71" s="202">
        <v>0</v>
      </c>
      <c r="AC71" s="202">
        <v>7.13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50.15</v>
      </c>
      <c r="L72" s="202">
        <v>63.19</v>
      </c>
      <c r="M72" s="202">
        <v>0</v>
      </c>
      <c r="N72" s="202">
        <v>29.05</v>
      </c>
      <c r="O72" s="202">
        <v>48.79</v>
      </c>
      <c r="P72" s="202">
        <v>56.16</v>
      </c>
      <c r="Q72" s="202">
        <v>2.68</v>
      </c>
      <c r="R72" s="202">
        <v>10.43</v>
      </c>
      <c r="S72" s="202">
        <v>6.49</v>
      </c>
      <c r="T72" s="202">
        <v>0</v>
      </c>
      <c r="U72" s="202">
        <v>235.99</v>
      </c>
      <c r="V72" s="202">
        <v>5.0999999999999996</v>
      </c>
      <c r="W72" s="202">
        <v>11.05</v>
      </c>
      <c r="X72" s="202">
        <v>36.28</v>
      </c>
      <c r="Y72" s="202">
        <v>0</v>
      </c>
      <c r="Z72" s="202">
        <v>68.45</v>
      </c>
      <c r="AA72" s="202">
        <v>22.19</v>
      </c>
      <c r="AB72" s="202">
        <v>0</v>
      </c>
      <c r="AC72" s="202">
        <v>7.13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4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50.15</v>
      </c>
      <c r="L73" s="202">
        <v>63.19</v>
      </c>
      <c r="M73" s="202">
        <v>0</v>
      </c>
      <c r="N73" s="202">
        <v>29.05</v>
      </c>
      <c r="O73" s="202">
        <v>48.79</v>
      </c>
      <c r="P73" s="202">
        <v>56.16</v>
      </c>
      <c r="Q73" s="202">
        <v>2.68</v>
      </c>
      <c r="R73" s="202">
        <v>10.43</v>
      </c>
      <c r="S73" s="202">
        <v>6.49</v>
      </c>
      <c r="T73" s="202">
        <v>0</v>
      </c>
      <c r="U73" s="202">
        <v>235.99</v>
      </c>
      <c r="V73" s="202">
        <v>5.0999999999999996</v>
      </c>
      <c r="W73" s="202">
        <v>11.05</v>
      </c>
      <c r="X73" s="202">
        <v>36.28</v>
      </c>
      <c r="Y73" s="202">
        <v>0</v>
      </c>
      <c r="Z73" s="202">
        <v>68.45</v>
      </c>
      <c r="AA73" s="202">
        <v>22.19</v>
      </c>
      <c r="AB73" s="202">
        <v>0</v>
      </c>
      <c r="AC73" s="202">
        <v>7.13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3.96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13.73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50.15</v>
      </c>
      <c r="L74" s="202">
        <v>63.19</v>
      </c>
      <c r="M74" s="202">
        <v>0</v>
      </c>
      <c r="N74" s="202">
        <v>29.05</v>
      </c>
      <c r="O74" s="202">
        <v>48.79</v>
      </c>
      <c r="P74" s="202">
        <v>56.16</v>
      </c>
      <c r="Q74" s="202">
        <v>2.68</v>
      </c>
      <c r="R74" s="202">
        <v>10.43</v>
      </c>
      <c r="S74" s="202">
        <v>6.49</v>
      </c>
      <c r="T74" s="202">
        <v>0</v>
      </c>
      <c r="U74" s="202">
        <v>235.99</v>
      </c>
      <c r="V74" s="202">
        <v>5.0999999999999996</v>
      </c>
      <c r="W74" s="202">
        <v>11.05</v>
      </c>
      <c r="X74" s="202">
        <v>36.28</v>
      </c>
      <c r="Y74" s="202">
        <v>0</v>
      </c>
      <c r="Z74" s="202">
        <v>68.45</v>
      </c>
      <c r="AA74" s="202">
        <v>22.19</v>
      </c>
      <c r="AB74" s="202">
        <v>0</v>
      </c>
      <c r="AC74" s="202">
        <v>7.13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4.4400000000000004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50.15</v>
      </c>
      <c r="L75" s="202">
        <v>63.19</v>
      </c>
      <c r="M75" s="202">
        <v>0</v>
      </c>
      <c r="N75" s="202">
        <v>29.05</v>
      </c>
      <c r="O75" s="202">
        <v>48.79</v>
      </c>
      <c r="P75" s="202">
        <v>56.16</v>
      </c>
      <c r="Q75" s="202">
        <v>2.68</v>
      </c>
      <c r="R75" s="202">
        <v>10.43</v>
      </c>
      <c r="S75" s="202">
        <v>6.49</v>
      </c>
      <c r="T75" s="202">
        <v>0</v>
      </c>
      <c r="U75" s="202">
        <v>235.99</v>
      </c>
      <c r="V75" s="202">
        <v>5.0999999999999996</v>
      </c>
      <c r="W75" s="202">
        <v>11.05</v>
      </c>
      <c r="X75" s="202">
        <v>36.28</v>
      </c>
      <c r="Y75" s="202">
        <v>0</v>
      </c>
      <c r="Z75" s="202">
        <v>68.45</v>
      </c>
      <c r="AA75" s="202">
        <v>22.19</v>
      </c>
      <c r="AB75" s="202">
        <v>0</v>
      </c>
      <c r="AC75" s="202">
        <v>7.13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4.4400000000000004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50.15</v>
      </c>
      <c r="L76" s="202">
        <v>63.19</v>
      </c>
      <c r="M76" s="202">
        <v>0</v>
      </c>
      <c r="N76" s="202">
        <v>29.05</v>
      </c>
      <c r="O76" s="202">
        <v>48.79</v>
      </c>
      <c r="P76" s="202">
        <v>56.16</v>
      </c>
      <c r="Q76" s="202">
        <v>2.68</v>
      </c>
      <c r="R76" s="202">
        <v>10.43</v>
      </c>
      <c r="S76" s="202">
        <v>6.49</v>
      </c>
      <c r="T76" s="202">
        <v>0</v>
      </c>
      <c r="U76" s="202">
        <v>235.99</v>
      </c>
      <c r="V76" s="202">
        <v>5.0999999999999996</v>
      </c>
      <c r="W76" s="202">
        <v>11.05</v>
      </c>
      <c r="X76" s="202">
        <v>36.28</v>
      </c>
      <c r="Y76" s="202">
        <v>0</v>
      </c>
      <c r="Z76" s="202">
        <v>68.45</v>
      </c>
      <c r="AA76" s="202">
        <v>22.19</v>
      </c>
      <c r="AB76" s="202">
        <v>0</v>
      </c>
      <c r="AC76" s="202">
        <v>7.13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4.4400000000000004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50.15</v>
      </c>
      <c r="L77" s="202">
        <v>63.19</v>
      </c>
      <c r="M77" s="202">
        <v>0</v>
      </c>
      <c r="N77" s="202">
        <v>29.05</v>
      </c>
      <c r="O77" s="202">
        <v>48.79</v>
      </c>
      <c r="P77" s="202">
        <v>56.16</v>
      </c>
      <c r="Q77" s="202">
        <v>2.68</v>
      </c>
      <c r="R77" s="202">
        <v>10.43</v>
      </c>
      <c r="S77" s="202">
        <v>6.49</v>
      </c>
      <c r="T77" s="202">
        <v>0</v>
      </c>
      <c r="U77" s="202">
        <v>235.99</v>
      </c>
      <c r="V77" s="202">
        <v>5.0999999999999996</v>
      </c>
      <c r="W77" s="202">
        <v>11.05</v>
      </c>
      <c r="X77" s="202">
        <v>36.28</v>
      </c>
      <c r="Y77" s="202">
        <v>0</v>
      </c>
      <c r="Z77" s="202">
        <v>68.45</v>
      </c>
      <c r="AA77" s="202">
        <v>22.19</v>
      </c>
      <c r="AB77" s="202">
        <v>0</v>
      </c>
      <c r="AC77" s="202">
        <v>7.13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4.4400000000000004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50.15</v>
      </c>
      <c r="L78" s="202">
        <v>63.19</v>
      </c>
      <c r="M78" s="202">
        <v>0</v>
      </c>
      <c r="N78" s="202">
        <v>29.05</v>
      </c>
      <c r="O78" s="202">
        <v>48.79</v>
      </c>
      <c r="P78" s="202">
        <v>56.16</v>
      </c>
      <c r="Q78" s="202">
        <v>2.68</v>
      </c>
      <c r="R78" s="202">
        <v>10.43</v>
      </c>
      <c r="S78" s="202">
        <v>6.49</v>
      </c>
      <c r="T78" s="202">
        <v>0</v>
      </c>
      <c r="U78" s="202">
        <v>235.99</v>
      </c>
      <c r="V78" s="202">
        <v>5.0999999999999996</v>
      </c>
      <c r="W78" s="202">
        <v>11.05</v>
      </c>
      <c r="X78" s="202">
        <v>36.28</v>
      </c>
      <c r="Y78" s="202">
        <v>0</v>
      </c>
      <c r="Z78" s="202">
        <v>68.45</v>
      </c>
      <c r="AA78" s="202">
        <v>22.19</v>
      </c>
      <c r="AB78" s="202">
        <v>0</v>
      </c>
      <c r="AC78" s="202">
        <v>7.34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4.4400000000000004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50.15</v>
      </c>
      <c r="L79" s="202">
        <v>63.19</v>
      </c>
      <c r="M79" s="202">
        <v>0</v>
      </c>
      <c r="N79" s="202">
        <v>29.05</v>
      </c>
      <c r="O79" s="202">
        <v>48.79</v>
      </c>
      <c r="P79" s="202">
        <v>56.16</v>
      </c>
      <c r="Q79" s="202">
        <v>2.68</v>
      </c>
      <c r="R79" s="202">
        <v>10.43</v>
      </c>
      <c r="S79" s="202">
        <v>6.49</v>
      </c>
      <c r="T79" s="202">
        <v>0</v>
      </c>
      <c r="U79" s="202">
        <v>235.99</v>
      </c>
      <c r="V79" s="202">
        <v>5.0999999999999996</v>
      </c>
      <c r="W79" s="202">
        <v>11.05</v>
      </c>
      <c r="X79" s="202">
        <v>36.28</v>
      </c>
      <c r="Y79" s="202">
        <v>0</v>
      </c>
      <c r="Z79" s="202">
        <v>68.45</v>
      </c>
      <c r="AA79" s="202">
        <v>22.19</v>
      </c>
      <c r="AB79" s="202">
        <v>0</v>
      </c>
      <c r="AC79" s="202">
        <v>7.34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3.96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50.15</v>
      </c>
      <c r="L80" s="202">
        <v>63.19</v>
      </c>
      <c r="M80" s="202">
        <v>0</v>
      </c>
      <c r="N80" s="202">
        <v>29.05</v>
      </c>
      <c r="O80" s="202">
        <v>48.79</v>
      </c>
      <c r="P80" s="202">
        <v>56.16</v>
      </c>
      <c r="Q80" s="202">
        <v>2.68</v>
      </c>
      <c r="R80" s="202">
        <v>10.43</v>
      </c>
      <c r="S80" s="202">
        <v>6.49</v>
      </c>
      <c r="T80" s="202">
        <v>0</v>
      </c>
      <c r="U80" s="202">
        <v>235.99</v>
      </c>
      <c r="V80" s="202">
        <v>5.0999999999999996</v>
      </c>
      <c r="W80" s="202">
        <v>11.05</v>
      </c>
      <c r="X80" s="202">
        <v>36.28</v>
      </c>
      <c r="Y80" s="202">
        <v>0</v>
      </c>
      <c r="Z80" s="202">
        <v>68.45</v>
      </c>
      <c r="AA80" s="202">
        <v>22.19</v>
      </c>
      <c r="AB80" s="202">
        <v>0</v>
      </c>
      <c r="AC80" s="202">
        <v>7.34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4.4400000000000004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50.15</v>
      </c>
      <c r="L81" s="202">
        <v>63.19</v>
      </c>
      <c r="M81" s="202">
        <v>0</v>
      </c>
      <c r="N81" s="202">
        <v>29.05</v>
      </c>
      <c r="O81" s="202">
        <v>48.79</v>
      </c>
      <c r="P81" s="202">
        <v>56.16</v>
      </c>
      <c r="Q81" s="202">
        <v>3.15</v>
      </c>
      <c r="R81" s="202">
        <v>10.43</v>
      </c>
      <c r="S81" s="202">
        <v>6.49</v>
      </c>
      <c r="T81" s="202">
        <v>0</v>
      </c>
      <c r="U81" s="202">
        <v>235.99</v>
      </c>
      <c r="V81" s="202">
        <v>5.0999999999999996</v>
      </c>
      <c r="W81" s="202">
        <v>11.05</v>
      </c>
      <c r="X81" s="202">
        <v>36.28</v>
      </c>
      <c r="Y81" s="202">
        <v>0</v>
      </c>
      <c r="Z81" s="202">
        <v>69.069999999999993</v>
      </c>
      <c r="AA81" s="202">
        <v>22.19</v>
      </c>
      <c r="AB81" s="202">
        <v>0</v>
      </c>
      <c r="AC81" s="202">
        <v>7.34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4.4400000000000004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50.15</v>
      </c>
      <c r="L82" s="202">
        <v>63.19</v>
      </c>
      <c r="M82" s="202">
        <v>0</v>
      </c>
      <c r="N82" s="202">
        <v>29.05</v>
      </c>
      <c r="O82" s="202">
        <v>48.79</v>
      </c>
      <c r="P82" s="202">
        <v>56.16</v>
      </c>
      <c r="Q82" s="202">
        <v>3.8</v>
      </c>
      <c r="R82" s="202">
        <v>10.43</v>
      </c>
      <c r="S82" s="202">
        <v>6.49</v>
      </c>
      <c r="T82" s="202">
        <v>0</v>
      </c>
      <c r="U82" s="202">
        <v>235.99</v>
      </c>
      <c r="V82" s="202">
        <v>5.0999999999999996</v>
      </c>
      <c r="W82" s="202">
        <v>11.05</v>
      </c>
      <c r="X82" s="202">
        <v>36.28</v>
      </c>
      <c r="Y82" s="202">
        <v>0</v>
      </c>
      <c r="Z82" s="202">
        <v>69.069999999999993</v>
      </c>
      <c r="AA82" s="202">
        <v>22.19</v>
      </c>
      <c r="AB82" s="202">
        <v>0</v>
      </c>
      <c r="AC82" s="202">
        <v>7.34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4.4400000000000004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50.15</v>
      </c>
      <c r="L83" s="202">
        <v>63.19</v>
      </c>
      <c r="M83" s="202">
        <v>0</v>
      </c>
      <c r="N83" s="202">
        <v>29.05</v>
      </c>
      <c r="O83" s="202">
        <v>48.79</v>
      </c>
      <c r="P83" s="202">
        <v>56.16</v>
      </c>
      <c r="Q83" s="202">
        <v>4.21</v>
      </c>
      <c r="R83" s="202">
        <v>10.43</v>
      </c>
      <c r="S83" s="202">
        <v>6.49</v>
      </c>
      <c r="T83" s="202">
        <v>0</v>
      </c>
      <c r="U83" s="202">
        <v>235.99</v>
      </c>
      <c r="V83" s="202">
        <v>5.0999999999999996</v>
      </c>
      <c r="W83" s="202">
        <v>10.89</v>
      </c>
      <c r="X83" s="202">
        <v>36.28</v>
      </c>
      <c r="Y83" s="202">
        <v>0</v>
      </c>
      <c r="Z83" s="202">
        <v>69.069999999999993</v>
      </c>
      <c r="AA83" s="202">
        <v>22.19</v>
      </c>
      <c r="AB83" s="202">
        <v>0</v>
      </c>
      <c r="AC83" s="202">
        <v>7.34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4.4400000000000004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50.15</v>
      </c>
      <c r="L84" s="202">
        <v>63.19</v>
      </c>
      <c r="M84" s="202">
        <v>0</v>
      </c>
      <c r="N84" s="202">
        <v>29.05</v>
      </c>
      <c r="O84" s="202">
        <v>48.79</v>
      </c>
      <c r="P84" s="202">
        <v>56.16</v>
      </c>
      <c r="Q84" s="202">
        <v>4.21</v>
      </c>
      <c r="R84" s="202">
        <v>10.43</v>
      </c>
      <c r="S84" s="202">
        <v>6.49</v>
      </c>
      <c r="T84" s="202">
        <v>0</v>
      </c>
      <c r="U84" s="202">
        <v>235.99</v>
      </c>
      <c r="V84" s="202">
        <v>5.0999999999999996</v>
      </c>
      <c r="W84" s="202">
        <v>10.89</v>
      </c>
      <c r="X84" s="202">
        <v>36.28</v>
      </c>
      <c r="Y84" s="202">
        <v>0</v>
      </c>
      <c r="Z84" s="202">
        <v>69.069999999999993</v>
      </c>
      <c r="AA84" s="202">
        <v>22.19</v>
      </c>
      <c r="AB84" s="202">
        <v>0</v>
      </c>
      <c r="AC84" s="202">
        <v>7.34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4.4400000000000004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50.15</v>
      </c>
      <c r="L85" s="202">
        <v>63.19</v>
      </c>
      <c r="M85" s="202">
        <v>0</v>
      </c>
      <c r="N85" s="202">
        <v>29.05</v>
      </c>
      <c r="O85" s="202">
        <v>48.79</v>
      </c>
      <c r="P85" s="202">
        <v>56.16</v>
      </c>
      <c r="Q85" s="202">
        <v>4.6399999999999997</v>
      </c>
      <c r="R85" s="202">
        <v>10.43</v>
      </c>
      <c r="S85" s="202">
        <v>6.49</v>
      </c>
      <c r="T85" s="202">
        <v>0</v>
      </c>
      <c r="U85" s="202">
        <v>235.99</v>
      </c>
      <c r="V85" s="202">
        <v>5.0999999999999996</v>
      </c>
      <c r="W85" s="202">
        <v>10.89</v>
      </c>
      <c r="X85" s="202">
        <v>36.28</v>
      </c>
      <c r="Y85" s="202">
        <v>0</v>
      </c>
      <c r="Z85" s="202">
        <v>68.45</v>
      </c>
      <c r="AA85" s="202">
        <v>22.19</v>
      </c>
      <c r="AB85" s="202">
        <v>0</v>
      </c>
      <c r="AC85" s="202">
        <v>7.34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3.96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50.15</v>
      </c>
      <c r="L86" s="202">
        <v>63.19</v>
      </c>
      <c r="M86" s="202">
        <v>0</v>
      </c>
      <c r="N86" s="202">
        <v>29.05</v>
      </c>
      <c r="O86" s="202">
        <v>48.79</v>
      </c>
      <c r="P86" s="202">
        <v>56.16</v>
      </c>
      <c r="Q86" s="202">
        <v>4.6399999999999997</v>
      </c>
      <c r="R86" s="202">
        <v>10.43</v>
      </c>
      <c r="S86" s="202">
        <v>6.49</v>
      </c>
      <c r="T86" s="202">
        <v>0</v>
      </c>
      <c r="U86" s="202">
        <v>235.99</v>
      </c>
      <c r="V86" s="202">
        <v>5.0999999999999996</v>
      </c>
      <c r="W86" s="202">
        <v>10.89</v>
      </c>
      <c r="X86" s="202">
        <v>36.28</v>
      </c>
      <c r="Y86" s="202">
        <v>0</v>
      </c>
      <c r="Z86" s="202">
        <v>68.45</v>
      </c>
      <c r="AA86" s="202">
        <v>22.19</v>
      </c>
      <c r="AB86" s="202">
        <v>0</v>
      </c>
      <c r="AC86" s="202">
        <v>7.34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4.4400000000000004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50.15</v>
      </c>
      <c r="L87" s="202">
        <v>63.19</v>
      </c>
      <c r="M87" s="202">
        <v>0</v>
      </c>
      <c r="N87" s="202">
        <v>29.05</v>
      </c>
      <c r="O87" s="202">
        <v>48.79</v>
      </c>
      <c r="P87" s="202">
        <v>56.16</v>
      </c>
      <c r="Q87" s="202">
        <v>5.05</v>
      </c>
      <c r="R87" s="202">
        <v>10.43</v>
      </c>
      <c r="S87" s="202">
        <v>6.49</v>
      </c>
      <c r="T87" s="202">
        <v>0</v>
      </c>
      <c r="U87" s="202">
        <v>235.99</v>
      </c>
      <c r="V87" s="202">
        <v>5.0999999999999996</v>
      </c>
      <c r="W87" s="202">
        <v>10.89</v>
      </c>
      <c r="X87" s="202">
        <v>36.28</v>
      </c>
      <c r="Y87" s="202">
        <v>0</v>
      </c>
      <c r="Z87" s="202">
        <v>68.45</v>
      </c>
      <c r="AA87" s="202">
        <v>22.19</v>
      </c>
      <c r="AB87" s="202">
        <v>0</v>
      </c>
      <c r="AC87" s="202">
        <v>7.34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4.59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50.15</v>
      </c>
      <c r="L88" s="202">
        <v>63.19</v>
      </c>
      <c r="M88" s="202">
        <v>0</v>
      </c>
      <c r="N88" s="202">
        <v>29.05</v>
      </c>
      <c r="O88" s="202">
        <v>48.79</v>
      </c>
      <c r="P88" s="202">
        <v>56.16</v>
      </c>
      <c r="Q88" s="202">
        <v>5.05</v>
      </c>
      <c r="R88" s="202">
        <v>10.43</v>
      </c>
      <c r="S88" s="202">
        <v>6.49</v>
      </c>
      <c r="T88" s="202">
        <v>0</v>
      </c>
      <c r="U88" s="202">
        <v>235.99</v>
      </c>
      <c r="V88" s="202">
        <v>5.0999999999999996</v>
      </c>
      <c r="W88" s="202">
        <v>10.89</v>
      </c>
      <c r="X88" s="202">
        <v>36.28</v>
      </c>
      <c r="Y88" s="202">
        <v>0</v>
      </c>
      <c r="Z88" s="202">
        <v>68.45</v>
      </c>
      <c r="AA88" s="202">
        <v>22.19</v>
      </c>
      <c r="AB88" s="202">
        <v>0</v>
      </c>
      <c r="AC88" s="202">
        <v>12.21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4.38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50.15</v>
      </c>
      <c r="L89" s="202">
        <v>63.19</v>
      </c>
      <c r="M89" s="202">
        <v>0</v>
      </c>
      <c r="N89" s="202">
        <v>29.05</v>
      </c>
      <c r="O89" s="202">
        <v>48.79</v>
      </c>
      <c r="P89" s="202">
        <v>56.16</v>
      </c>
      <c r="Q89" s="202">
        <v>5.36</v>
      </c>
      <c r="R89" s="202">
        <v>10.43</v>
      </c>
      <c r="S89" s="202">
        <v>6.49</v>
      </c>
      <c r="T89" s="202">
        <v>0</v>
      </c>
      <c r="U89" s="202">
        <v>235.99</v>
      </c>
      <c r="V89" s="202">
        <v>5.0999999999999996</v>
      </c>
      <c r="W89" s="202">
        <v>10.89</v>
      </c>
      <c r="X89" s="202">
        <v>36.28</v>
      </c>
      <c r="Y89" s="202">
        <v>0</v>
      </c>
      <c r="Z89" s="202">
        <v>68.45</v>
      </c>
      <c r="AA89" s="202">
        <v>22.19</v>
      </c>
      <c r="AB89" s="202">
        <v>0</v>
      </c>
      <c r="AC89" s="202">
        <v>12.21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13.92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50.15</v>
      </c>
      <c r="L90" s="202">
        <v>63.19</v>
      </c>
      <c r="M90" s="202">
        <v>0</v>
      </c>
      <c r="N90" s="202">
        <v>29.05</v>
      </c>
      <c r="O90" s="202">
        <v>48.79</v>
      </c>
      <c r="P90" s="202">
        <v>56.16</v>
      </c>
      <c r="Q90" s="202">
        <v>5.36</v>
      </c>
      <c r="R90" s="202">
        <v>10.43</v>
      </c>
      <c r="S90" s="202">
        <v>6.49</v>
      </c>
      <c r="T90" s="202">
        <v>0</v>
      </c>
      <c r="U90" s="202">
        <v>235.99</v>
      </c>
      <c r="V90" s="202">
        <v>5.0999999999999996</v>
      </c>
      <c r="W90" s="202">
        <v>10.89</v>
      </c>
      <c r="X90" s="202">
        <v>36.28</v>
      </c>
      <c r="Y90" s="202">
        <v>0</v>
      </c>
      <c r="Z90" s="202">
        <v>68.45</v>
      </c>
      <c r="AA90" s="202">
        <v>22.19</v>
      </c>
      <c r="AB90" s="202">
        <v>0</v>
      </c>
      <c r="AC90" s="202">
        <v>12.21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4.38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50.15</v>
      </c>
      <c r="L91" s="202">
        <v>63.19</v>
      </c>
      <c r="M91" s="202">
        <v>0</v>
      </c>
      <c r="N91" s="202">
        <v>29.05</v>
      </c>
      <c r="O91" s="202">
        <v>48.79</v>
      </c>
      <c r="P91" s="202">
        <v>56.16</v>
      </c>
      <c r="Q91" s="202">
        <v>5.36</v>
      </c>
      <c r="R91" s="202">
        <v>10.43</v>
      </c>
      <c r="S91" s="202">
        <v>6.49</v>
      </c>
      <c r="T91" s="202">
        <v>0</v>
      </c>
      <c r="U91" s="202">
        <v>235.99</v>
      </c>
      <c r="V91" s="202">
        <v>5.0999999999999996</v>
      </c>
      <c r="W91" s="202">
        <v>10.89</v>
      </c>
      <c r="X91" s="202">
        <v>36.28</v>
      </c>
      <c r="Y91" s="202">
        <v>0</v>
      </c>
      <c r="Z91" s="202">
        <v>68.45</v>
      </c>
      <c r="AA91" s="202">
        <v>22.19</v>
      </c>
      <c r="AB91" s="202">
        <v>0</v>
      </c>
      <c r="AC91" s="202">
        <v>7.27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3.72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50.15</v>
      </c>
      <c r="L92" s="202">
        <v>63.19</v>
      </c>
      <c r="M92" s="202">
        <v>0</v>
      </c>
      <c r="N92" s="202">
        <v>29.05</v>
      </c>
      <c r="O92" s="202">
        <v>48.79</v>
      </c>
      <c r="P92" s="202">
        <v>56.16</v>
      </c>
      <c r="Q92" s="202">
        <v>5.36</v>
      </c>
      <c r="R92" s="202">
        <v>10.43</v>
      </c>
      <c r="S92" s="202">
        <v>6.49</v>
      </c>
      <c r="T92" s="202">
        <v>0</v>
      </c>
      <c r="U92" s="202">
        <v>235.99</v>
      </c>
      <c r="V92" s="202">
        <v>5.0999999999999996</v>
      </c>
      <c r="W92" s="202">
        <v>10.89</v>
      </c>
      <c r="X92" s="202">
        <v>36.28</v>
      </c>
      <c r="Y92" s="202">
        <v>0</v>
      </c>
      <c r="Z92" s="202">
        <v>68.45</v>
      </c>
      <c r="AA92" s="202">
        <v>22.19</v>
      </c>
      <c r="AB92" s="202">
        <v>0</v>
      </c>
      <c r="AC92" s="202">
        <v>7.27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4.38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50.15</v>
      </c>
      <c r="L93" s="202">
        <v>63.19</v>
      </c>
      <c r="M93" s="202">
        <v>0</v>
      </c>
      <c r="N93" s="202">
        <v>29.05</v>
      </c>
      <c r="O93" s="202">
        <v>48.79</v>
      </c>
      <c r="P93" s="202">
        <v>56.16</v>
      </c>
      <c r="Q93" s="202">
        <v>4.92</v>
      </c>
      <c r="R93" s="202">
        <v>10.43</v>
      </c>
      <c r="S93" s="202">
        <v>6.49</v>
      </c>
      <c r="T93" s="202">
        <v>0</v>
      </c>
      <c r="U93" s="202">
        <v>235.99</v>
      </c>
      <c r="V93" s="202">
        <v>5.0999999999999996</v>
      </c>
      <c r="W93" s="202">
        <v>10.89</v>
      </c>
      <c r="X93" s="202">
        <v>36.28</v>
      </c>
      <c r="Y93" s="202">
        <v>0</v>
      </c>
      <c r="Z93" s="202">
        <v>68.45</v>
      </c>
      <c r="AA93" s="202">
        <v>22.19</v>
      </c>
      <c r="AB93" s="202">
        <v>0</v>
      </c>
      <c r="AC93" s="202">
        <v>7.27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4.38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50.15</v>
      </c>
      <c r="L94" s="202">
        <v>63.19</v>
      </c>
      <c r="M94" s="202">
        <v>0</v>
      </c>
      <c r="N94" s="202">
        <v>29.05</v>
      </c>
      <c r="O94" s="202">
        <v>48.79</v>
      </c>
      <c r="P94" s="202">
        <v>56.16</v>
      </c>
      <c r="Q94" s="202">
        <v>4.92</v>
      </c>
      <c r="R94" s="202">
        <v>10.43</v>
      </c>
      <c r="S94" s="202">
        <v>6.49</v>
      </c>
      <c r="T94" s="202">
        <v>0</v>
      </c>
      <c r="U94" s="202">
        <v>235.99</v>
      </c>
      <c r="V94" s="202">
        <v>5.0999999999999996</v>
      </c>
      <c r="W94" s="202">
        <v>10.89</v>
      </c>
      <c r="X94" s="202">
        <v>36.28</v>
      </c>
      <c r="Y94" s="202">
        <v>0</v>
      </c>
      <c r="Z94" s="202">
        <v>68.45</v>
      </c>
      <c r="AA94" s="202">
        <v>22.19</v>
      </c>
      <c r="AB94" s="202">
        <v>0</v>
      </c>
      <c r="AC94" s="202">
        <v>7.27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4.38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50.15</v>
      </c>
      <c r="L95" s="202">
        <v>63.19</v>
      </c>
      <c r="M95" s="202">
        <v>0</v>
      </c>
      <c r="N95" s="202">
        <v>29.05</v>
      </c>
      <c r="O95" s="202">
        <v>48.79</v>
      </c>
      <c r="P95" s="202">
        <v>56.16</v>
      </c>
      <c r="Q95" s="202">
        <v>4.92</v>
      </c>
      <c r="R95" s="202">
        <v>10.43</v>
      </c>
      <c r="S95" s="202">
        <v>6.49</v>
      </c>
      <c r="T95" s="202">
        <v>0</v>
      </c>
      <c r="U95" s="202">
        <v>235.99</v>
      </c>
      <c r="V95" s="202">
        <v>5.0999999999999996</v>
      </c>
      <c r="W95" s="202">
        <v>10.89</v>
      </c>
      <c r="X95" s="202">
        <v>36.28</v>
      </c>
      <c r="Y95" s="202">
        <v>0</v>
      </c>
      <c r="Z95" s="202">
        <v>68.45</v>
      </c>
      <c r="AA95" s="202">
        <v>22.19</v>
      </c>
      <c r="AB95" s="202">
        <v>0</v>
      </c>
      <c r="AC95" s="202">
        <v>7.27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4.38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50.15</v>
      </c>
      <c r="L96" s="202">
        <v>63.19</v>
      </c>
      <c r="M96" s="202">
        <v>0</v>
      </c>
      <c r="N96" s="202">
        <v>29.05</v>
      </c>
      <c r="O96" s="202">
        <v>48.79</v>
      </c>
      <c r="P96" s="202">
        <v>56.16</v>
      </c>
      <c r="Q96" s="202">
        <v>4.92</v>
      </c>
      <c r="R96" s="202">
        <v>10.43</v>
      </c>
      <c r="S96" s="202">
        <v>6.49</v>
      </c>
      <c r="T96" s="202">
        <v>0</v>
      </c>
      <c r="U96" s="202">
        <v>235.99</v>
      </c>
      <c r="V96" s="202">
        <v>5.0999999999999996</v>
      </c>
      <c r="W96" s="202">
        <v>10.89</v>
      </c>
      <c r="X96" s="202">
        <v>36.28</v>
      </c>
      <c r="Y96" s="202">
        <v>0</v>
      </c>
      <c r="Z96" s="202">
        <v>68.45</v>
      </c>
      <c r="AA96" s="202">
        <v>22.19</v>
      </c>
      <c r="AB96" s="202">
        <v>0</v>
      </c>
      <c r="AC96" s="202">
        <v>7.27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4.38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50.15</v>
      </c>
      <c r="L97" s="202">
        <v>63.19</v>
      </c>
      <c r="M97" s="202">
        <v>0</v>
      </c>
      <c r="N97" s="202">
        <v>29.05</v>
      </c>
      <c r="O97" s="202">
        <v>48.79</v>
      </c>
      <c r="P97" s="202">
        <v>56.16</v>
      </c>
      <c r="Q97" s="202">
        <v>4.92</v>
      </c>
      <c r="R97" s="202">
        <v>10.43</v>
      </c>
      <c r="S97" s="202">
        <v>6.49</v>
      </c>
      <c r="T97" s="202">
        <v>0</v>
      </c>
      <c r="U97" s="202">
        <v>235.99</v>
      </c>
      <c r="V97" s="202">
        <v>5.0999999999999996</v>
      </c>
      <c r="W97" s="202">
        <v>10.89</v>
      </c>
      <c r="X97" s="202">
        <v>36.28</v>
      </c>
      <c r="Y97" s="202">
        <v>0</v>
      </c>
      <c r="Z97" s="202">
        <v>68.45</v>
      </c>
      <c r="AA97" s="202">
        <v>22.19</v>
      </c>
      <c r="AB97" s="202">
        <v>0</v>
      </c>
      <c r="AC97" s="202">
        <v>7.27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3.72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50.15</v>
      </c>
      <c r="L98" s="202">
        <v>63.19</v>
      </c>
      <c r="M98" s="202">
        <v>0</v>
      </c>
      <c r="N98" s="202">
        <v>29.05</v>
      </c>
      <c r="O98" s="202">
        <v>48.79</v>
      </c>
      <c r="P98" s="202">
        <v>56.16</v>
      </c>
      <c r="Q98" s="202">
        <v>4.92</v>
      </c>
      <c r="R98" s="202">
        <v>10.43</v>
      </c>
      <c r="S98" s="202">
        <v>6.49</v>
      </c>
      <c r="T98" s="202">
        <v>0</v>
      </c>
      <c r="U98" s="202">
        <v>235.99</v>
      </c>
      <c r="V98" s="202">
        <v>5.0999999999999996</v>
      </c>
      <c r="W98" s="202">
        <v>10.89</v>
      </c>
      <c r="X98" s="202">
        <v>36.28</v>
      </c>
      <c r="Y98" s="202">
        <v>0</v>
      </c>
      <c r="Z98" s="202">
        <v>68.45</v>
      </c>
      <c r="AA98" s="202">
        <v>22.19</v>
      </c>
      <c r="AB98" s="202">
        <v>0</v>
      </c>
      <c r="AC98" s="202">
        <v>7.27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4.38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0.87140750000000078</v>
      </c>
      <c r="L99">
        <f t="shared" si="0"/>
        <v>0.78932750000000007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1.3433999999999982</v>
      </c>
      <c r="Q99">
        <f t="shared" si="0"/>
        <v>5.3812500000000034E-2</v>
      </c>
      <c r="R99">
        <f t="shared" si="0"/>
        <v>0.1788474999999998</v>
      </c>
      <c r="S99">
        <f t="shared" si="0"/>
        <v>0.11011500000000013</v>
      </c>
      <c r="T99">
        <f t="shared" si="0"/>
        <v>0</v>
      </c>
      <c r="U99">
        <f t="shared" si="0"/>
        <v>5.6637600000000079</v>
      </c>
      <c r="V99">
        <f t="shared" si="0"/>
        <v>5.9859999999999955E-2</v>
      </c>
      <c r="W99">
        <f t="shared" si="0"/>
        <v>0.19852999999999993</v>
      </c>
      <c r="X99">
        <f t="shared" si="0"/>
        <v>0.63985250000000027</v>
      </c>
      <c r="Y99">
        <f t="shared" si="0"/>
        <v>0</v>
      </c>
      <c r="Z99">
        <f t="shared" si="0"/>
        <v>1.1099949999999994</v>
      </c>
      <c r="AA99">
        <f t="shared" si="0"/>
        <v>0.49819250000000087</v>
      </c>
      <c r="AB99">
        <f t="shared" si="0"/>
        <v>0</v>
      </c>
      <c r="AC99">
        <f t="shared" si="0"/>
        <v>0.180925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0.11907999999999992</v>
      </c>
      <c r="AJ99">
        <f t="shared" si="0"/>
        <v>0</v>
      </c>
      <c r="AK99">
        <f t="shared" si="0"/>
        <v>1.0706125000000006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0.30207749999999983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2.95</v>
      </c>
      <c r="L3" s="202">
        <v>446.36</v>
      </c>
      <c r="M3" s="202">
        <v>26.74</v>
      </c>
      <c r="N3" s="202">
        <v>35.090000000000003</v>
      </c>
      <c r="O3" s="202">
        <v>0</v>
      </c>
      <c r="P3" s="202">
        <v>34.54</v>
      </c>
      <c r="Q3" s="202">
        <v>3.24</v>
      </c>
      <c r="R3" s="202">
        <v>12.6</v>
      </c>
      <c r="S3" s="202">
        <v>7.84</v>
      </c>
      <c r="T3" s="202">
        <v>0</v>
      </c>
      <c r="U3" s="202">
        <v>51.84</v>
      </c>
      <c r="V3" s="202">
        <v>6.16</v>
      </c>
      <c r="W3" s="202">
        <v>13.34</v>
      </c>
      <c r="X3" s="202">
        <v>43.83</v>
      </c>
      <c r="Y3" s="202">
        <v>0</v>
      </c>
      <c r="Z3" s="202">
        <v>75.23</v>
      </c>
      <c r="AA3" s="202">
        <v>26.8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6.72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2.95</v>
      </c>
      <c r="L4" s="202">
        <v>446.36</v>
      </c>
      <c r="M4" s="202">
        <v>26.74</v>
      </c>
      <c r="N4" s="202">
        <v>35.090000000000003</v>
      </c>
      <c r="O4" s="202">
        <v>0</v>
      </c>
      <c r="P4" s="202">
        <v>34.54</v>
      </c>
      <c r="Q4" s="202">
        <v>3.24</v>
      </c>
      <c r="R4" s="202">
        <v>12.6</v>
      </c>
      <c r="S4" s="202">
        <v>7.84</v>
      </c>
      <c r="T4" s="202">
        <v>0</v>
      </c>
      <c r="U4" s="202">
        <v>51.84</v>
      </c>
      <c r="V4" s="202">
        <v>6.16</v>
      </c>
      <c r="W4" s="202">
        <v>13.34</v>
      </c>
      <c r="X4" s="202">
        <v>43.83</v>
      </c>
      <c r="Y4" s="202">
        <v>0</v>
      </c>
      <c r="Z4" s="202">
        <v>75.23</v>
      </c>
      <c r="AA4" s="202">
        <v>26.8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6.72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2.95</v>
      </c>
      <c r="L5" s="202">
        <v>367.99</v>
      </c>
      <c r="M5" s="202">
        <v>26.74</v>
      </c>
      <c r="N5" s="202">
        <v>35.090000000000003</v>
      </c>
      <c r="O5" s="202">
        <v>0</v>
      </c>
      <c r="P5" s="202">
        <v>34.54</v>
      </c>
      <c r="Q5" s="202">
        <v>3.24</v>
      </c>
      <c r="R5" s="202">
        <v>13.01</v>
      </c>
      <c r="S5" s="202">
        <v>8.1</v>
      </c>
      <c r="T5" s="202">
        <v>0</v>
      </c>
      <c r="U5" s="202">
        <v>51.84</v>
      </c>
      <c r="V5" s="202">
        <v>6.16</v>
      </c>
      <c r="W5" s="202">
        <v>13.35</v>
      </c>
      <c r="X5" s="202">
        <v>43.83</v>
      </c>
      <c r="Y5" s="202">
        <v>0</v>
      </c>
      <c r="Z5" s="202">
        <v>75.23</v>
      </c>
      <c r="AA5" s="202">
        <v>26.8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6.72</v>
      </c>
      <c r="AJ5" s="202">
        <v>0</v>
      </c>
      <c r="AK5" s="202">
        <v>57.8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1.51</v>
      </c>
      <c r="L6" s="202">
        <v>309.88</v>
      </c>
      <c r="M6" s="202">
        <v>26.74</v>
      </c>
      <c r="N6" s="202">
        <v>35.090000000000003</v>
      </c>
      <c r="O6" s="202">
        <v>0</v>
      </c>
      <c r="P6" s="202">
        <v>34.54</v>
      </c>
      <c r="Q6" s="202">
        <v>3.24</v>
      </c>
      <c r="R6" s="202">
        <v>13.01</v>
      </c>
      <c r="S6" s="202">
        <v>8.1</v>
      </c>
      <c r="T6" s="202">
        <v>0</v>
      </c>
      <c r="U6" s="202">
        <v>51.84</v>
      </c>
      <c r="V6" s="202">
        <v>6.16</v>
      </c>
      <c r="W6" s="202">
        <v>13.35</v>
      </c>
      <c r="X6" s="202">
        <v>43.83</v>
      </c>
      <c r="Y6" s="202">
        <v>0</v>
      </c>
      <c r="Z6" s="202">
        <v>75.23</v>
      </c>
      <c r="AA6" s="202">
        <v>26.8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6.72</v>
      </c>
      <c r="AJ6" s="202">
        <v>0</v>
      </c>
      <c r="AK6" s="202">
        <v>57.8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1.57</v>
      </c>
      <c r="L7" s="202">
        <v>264.39999999999998</v>
      </c>
      <c r="M7" s="202">
        <v>26.74</v>
      </c>
      <c r="N7" s="202">
        <v>35.090000000000003</v>
      </c>
      <c r="O7" s="202">
        <v>0</v>
      </c>
      <c r="P7" s="202">
        <v>34.54</v>
      </c>
      <c r="Q7" s="202">
        <v>1.94</v>
      </c>
      <c r="R7" s="202">
        <v>5.5</v>
      </c>
      <c r="S7" s="202">
        <v>2.02</v>
      </c>
      <c r="T7" s="202">
        <v>0</v>
      </c>
      <c r="U7" s="202">
        <v>51.84</v>
      </c>
      <c r="V7" s="202">
        <v>6.16</v>
      </c>
      <c r="W7" s="202">
        <v>13.35</v>
      </c>
      <c r="X7" s="202">
        <v>43.83</v>
      </c>
      <c r="Y7" s="202">
        <v>0</v>
      </c>
      <c r="Z7" s="202">
        <v>75.23</v>
      </c>
      <c r="AA7" s="202">
        <v>26.8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6.72</v>
      </c>
      <c r="AJ7" s="202">
        <v>0</v>
      </c>
      <c r="AK7" s="202">
        <v>57.8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1.57</v>
      </c>
      <c r="L8" s="202">
        <v>264.39999999999998</v>
      </c>
      <c r="M8" s="202">
        <v>26.74</v>
      </c>
      <c r="N8" s="202">
        <v>35.090000000000003</v>
      </c>
      <c r="O8" s="202">
        <v>0</v>
      </c>
      <c r="P8" s="202">
        <v>34.54</v>
      </c>
      <c r="Q8" s="202">
        <v>1.94</v>
      </c>
      <c r="R8" s="202">
        <v>6.6</v>
      </c>
      <c r="S8" s="202">
        <v>2.02</v>
      </c>
      <c r="T8" s="202">
        <v>0</v>
      </c>
      <c r="U8" s="202">
        <v>51.84</v>
      </c>
      <c r="V8" s="202">
        <v>6.16</v>
      </c>
      <c r="W8" s="202">
        <v>13.35</v>
      </c>
      <c r="X8" s="202">
        <v>43.83</v>
      </c>
      <c r="Y8" s="202">
        <v>0</v>
      </c>
      <c r="Z8" s="202">
        <v>38.729999999999997</v>
      </c>
      <c r="AA8" s="202">
        <v>26.8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6.72</v>
      </c>
      <c r="AJ8" s="202">
        <v>0</v>
      </c>
      <c r="AK8" s="202">
        <v>57.8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1.57</v>
      </c>
      <c r="L9" s="202">
        <v>264.39999999999998</v>
      </c>
      <c r="M9" s="202">
        <v>26.74</v>
      </c>
      <c r="N9" s="202">
        <v>35.090000000000003</v>
      </c>
      <c r="O9" s="202">
        <v>0</v>
      </c>
      <c r="P9" s="202">
        <v>34.54</v>
      </c>
      <c r="Q9" s="202">
        <v>1.94</v>
      </c>
      <c r="R9" s="202">
        <v>6.6</v>
      </c>
      <c r="S9" s="202">
        <v>2.02</v>
      </c>
      <c r="T9" s="202">
        <v>0</v>
      </c>
      <c r="U9" s="202">
        <v>51.84</v>
      </c>
      <c r="V9" s="202">
        <v>6.16</v>
      </c>
      <c r="W9" s="202">
        <v>13.35</v>
      </c>
      <c r="X9" s="202">
        <v>43.83</v>
      </c>
      <c r="Y9" s="202">
        <v>0</v>
      </c>
      <c r="Z9" s="202">
        <v>38.729999999999997</v>
      </c>
      <c r="AA9" s="202">
        <v>26.8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6.72</v>
      </c>
      <c r="AJ9" s="202">
        <v>0</v>
      </c>
      <c r="AK9" s="202">
        <v>57.8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1.57</v>
      </c>
      <c r="L10" s="202">
        <v>264.39999999999998</v>
      </c>
      <c r="M10" s="202">
        <v>26.74</v>
      </c>
      <c r="N10" s="202">
        <v>35.090000000000003</v>
      </c>
      <c r="O10" s="202">
        <v>0</v>
      </c>
      <c r="P10" s="202">
        <v>34.54</v>
      </c>
      <c r="Q10" s="202">
        <v>1.94</v>
      </c>
      <c r="R10" s="202">
        <v>6.6</v>
      </c>
      <c r="S10" s="202">
        <v>2.02</v>
      </c>
      <c r="T10" s="202">
        <v>0</v>
      </c>
      <c r="U10" s="202">
        <v>51.84</v>
      </c>
      <c r="V10" s="202">
        <v>6.16</v>
      </c>
      <c r="W10" s="202">
        <v>13.35</v>
      </c>
      <c r="X10" s="202">
        <v>43.83</v>
      </c>
      <c r="Y10" s="202">
        <v>0</v>
      </c>
      <c r="Z10" s="202">
        <v>38.729999999999997</v>
      </c>
      <c r="AA10" s="202">
        <v>26.8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6.72</v>
      </c>
      <c r="AJ10" s="202">
        <v>0</v>
      </c>
      <c r="AK10" s="202">
        <v>57.8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1.57</v>
      </c>
      <c r="L11" s="202">
        <v>264.39999999999998</v>
      </c>
      <c r="M11" s="202">
        <v>26.74</v>
      </c>
      <c r="N11" s="202">
        <v>35.090000000000003</v>
      </c>
      <c r="O11" s="202">
        <v>0</v>
      </c>
      <c r="P11" s="202">
        <v>34.54</v>
      </c>
      <c r="Q11" s="202">
        <v>2</v>
      </c>
      <c r="R11" s="202">
        <v>6.6</v>
      </c>
      <c r="S11" s="202">
        <v>3.99</v>
      </c>
      <c r="T11" s="202">
        <v>0</v>
      </c>
      <c r="U11" s="202">
        <v>51.84</v>
      </c>
      <c r="V11" s="202">
        <v>6.16</v>
      </c>
      <c r="W11" s="202">
        <v>13.35</v>
      </c>
      <c r="X11" s="202">
        <v>43.83</v>
      </c>
      <c r="Y11" s="202">
        <v>0</v>
      </c>
      <c r="Z11" s="202">
        <v>38.729999999999997</v>
      </c>
      <c r="AA11" s="202">
        <v>26.8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6.72</v>
      </c>
      <c r="AJ11" s="202">
        <v>0</v>
      </c>
      <c r="AK11" s="202">
        <v>57.8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1.57</v>
      </c>
      <c r="L12" s="202">
        <v>264.39999999999998</v>
      </c>
      <c r="M12" s="202">
        <v>26.74</v>
      </c>
      <c r="N12" s="202">
        <v>35.090000000000003</v>
      </c>
      <c r="O12" s="202">
        <v>0</v>
      </c>
      <c r="P12" s="202">
        <v>34.54</v>
      </c>
      <c r="Q12" s="202">
        <v>2</v>
      </c>
      <c r="R12" s="202">
        <v>6.6</v>
      </c>
      <c r="S12" s="202">
        <v>3.99</v>
      </c>
      <c r="T12" s="202">
        <v>0</v>
      </c>
      <c r="U12" s="202">
        <v>51.84</v>
      </c>
      <c r="V12" s="202">
        <v>1.94</v>
      </c>
      <c r="W12" s="202">
        <v>6.78</v>
      </c>
      <c r="X12" s="202">
        <v>24.21</v>
      </c>
      <c r="Y12" s="202">
        <v>0</v>
      </c>
      <c r="Z12" s="202">
        <v>38.729999999999997</v>
      </c>
      <c r="AA12" s="202">
        <v>26.8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6.72</v>
      </c>
      <c r="AJ12" s="202">
        <v>0</v>
      </c>
      <c r="AK12" s="202">
        <v>57.8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1.57</v>
      </c>
      <c r="L13" s="202">
        <v>264.39999999999998</v>
      </c>
      <c r="M13" s="202">
        <v>26.74</v>
      </c>
      <c r="N13" s="202">
        <v>35.090000000000003</v>
      </c>
      <c r="O13" s="202">
        <v>0</v>
      </c>
      <c r="P13" s="202">
        <v>34.54</v>
      </c>
      <c r="Q13" s="202">
        <v>2</v>
      </c>
      <c r="R13" s="202">
        <v>6.6</v>
      </c>
      <c r="S13" s="202">
        <v>3.99</v>
      </c>
      <c r="T13" s="202">
        <v>0</v>
      </c>
      <c r="U13" s="202">
        <v>51.84</v>
      </c>
      <c r="V13" s="202">
        <v>1.94</v>
      </c>
      <c r="W13" s="202">
        <v>6.78</v>
      </c>
      <c r="X13" s="202">
        <v>24.21</v>
      </c>
      <c r="Y13" s="202">
        <v>0</v>
      </c>
      <c r="Z13" s="202">
        <v>38.729999999999997</v>
      </c>
      <c r="AA13" s="202">
        <v>26.8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6.72</v>
      </c>
      <c r="AJ13" s="202">
        <v>0</v>
      </c>
      <c r="AK13" s="202">
        <v>57.8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1.57</v>
      </c>
      <c r="L14" s="202">
        <v>264.39999999999998</v>
      </c>
      <c r="M14" s="202">
        <v>26.74</v>
      </c>
      <c r="N14" s="202">
        <v>35.090000000000003</v>
      </c>
      <c r="O14" s="202">
        <v>0</v>
      </c>
      <c r="P14" s="202">
        <v>34.54</v>
      </c>
      <c r="Q14" s="202">
        <v>2</v>
      </c>
      <c r="R14" s="202">
        <v>6.6</v>
      </c>
      <c r="S14" s="202">
        <v>3.99</v>
      </c>
      <c r="T14" s="202">
        <v>0</v>
      </c>
      <c r="U14" s="202">
        <v>51.84</v>
      </c>
      <c r="V14" s="202">
        <v>1.94</v>
      </c>
      <c r="W14" s="202">
        <v>6.78</v>
      </c>
      <c r="X14" s="202">
        <v>24.21</v>
      </c>
      <c r="Y14" s="202">
        <v>0</v>
      </c>
      <c r="Z14" s="202">
        <v>38.729999999999997</v>
      </c>
      <c r="AA14" s="202">
        <v>7.75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6.72</v>
      </c>
      <c r="AJ14" s="202">
        <v>0</v>
      </c>
      <c r="AK14" s="202">
        <v>57.8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1.57</v>
      </c>
      <c r="L15" s="202">
        <v>264.39999999999998</v>
      </c>
      <c r="M15" s="202">
        <v>26.74</v>
      </c>
      <c r="N15" s="202">
        <v>35.090000000000003</v>
      </c>
      <c r="O15" s="202">
        <v>0</v>
      </c>
      <c r="P15" s="202">
        <v>34.54</v>
      </c>
      <c r="Q15" s="202">
        <v>2</v>
      </c>
      <c r="R15" s="202">
        <v>6.6</v>
      </c>
      <c r="S15" s="202">
        <v>3.99</v>
      </c>
      <c r="T15" s="202">
        <v>0</v>
      </c>
      <c r="U15" s="202">
        <v>51.84</v>
      </c>
      <c r="V15" s="202">
        <v>1.94</v>
      </c>
      <c r="W15" s="202">
        <v>6.78</v>
      </c>
      <c r="X15" s="202">
        <v>24.21</v>
      </c>
      <c r="Y15" s="202">
        <v>0</v>
      </c>
      <c r="Z15" s="202">
        <v>38.729999999999997</v>
      </c>
      <c r="AA15" s="202">
        <v>7.75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6.72</v>
      </c>
      <c r="AJ15" s="202">
        <v>0</v>
      </c>
      <c r="AK15" s="202">
        <v>57.8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1.57</v>
      </c>
      <c r="L16" s="202">
        <v>264.39999999999998</v>
      </c>
      <c r="M16" s="202">
        <v>26.74</v>
      </c>
      <c r="N16" s="202">
        <v>35.090000000000003</v>
      </c>
      <c r="O16" s="202">
        <v>0</v>
      </c>
      <c r="P16" s="202">
        <v>34.54</v>
      </c>
      <c r="Q16" s="202">
        <v>2</v>
      </c>
      <c r="R16" s="202">
        <v>6.6</v>
      </c>
      <c r="S16" s="202">
        <v>3.99</v>
      </c>
      <c r="T16" s="202">
        <v>0</v>
      </c>
      <c r="U16" s="202">
        <v>51.84</v>
      </c>
      <c r="V16" s="202">
        <v>1.94</v>
      </c>
      <c r="W16" s="202">
        <v>6.78</v>
      </c>
      <c r="X16" s="202">
        <v>24.21</v>
      </c>
      <c r="Y16" s="202">
        <v>0</v>
      </c>
      <c r="Z16" s="202">
        <v>38.729999999999997</v>
      </c>
      <c r="AA16" s="202">
        <v>7.75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6.72</v>
      </c>
      <c r="AJ16" s="202">
        <v>0</v>
      </c>
      <c r="AK16" s="202">
        <v>57.8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1.57</v>
      </c>
      <c r="L17" s="202">
        <v>264.39999999999998</v>
      </c>
      <c r="M17" s="202">
        <v>26.74</v>
      </c>
      <c r="N17" s="202">
        <v>35.090000000000003</v>
      </c>
      <c r="O17" s="202">
        <v>0</v>
      </c>
      <c r="P17" s="202">
        <v>34.54</v>
      </c>
      <c r="Q17" s="202">
        <v>2</v>
      </c>
      <c r="R17" s="202">
        <v>6.6</v>
      </c>
      <c r="S17" s="202">
        <v>3.99</v>
      </c>
      <c r="T17" s="202">
        <v>0</v>
      </c>
      <c r="U17" s="202">
        <v>51.84</v>
      </c>
      <c r="V17" s="202">
        <v>1.94</v>
      </c>
      <c r="W17" s="202">
        <v>6.78</v>
      </c>
      <c r="X17" s="202">
        <v>24.21</v>
      </c>
      <c r="Y17" s="202">
        <v>0</v>
      </c>
      <c r="Z17" s="202">
        <v>38.729999999999997</v>
      </c>
      <c r="AA17" s="202">
        <v>7.75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6.72</v>
      </c>
      <c r="AJ17" s="202">
        <v>0</v>
      </c>
      <c r="AK17" s="202">
        <v>57.8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1.57</v>
      </c>
      <c r="L18" s="202">
        <v>264.39999999999998</v>
      </c>
      <c r="M18" s="202">
        <v>26.74</v>
      </c>
      <c r="N18" s="202">
        <v>35.090000000000003</v>
      </c>
      <c r="O18" s="202">
        <v>0</v>
      </c>
      <c r="P18" s="202">
        <v>34.54</v>
      </c>
      <c r="Q18" s="202">
        <v>2</v>
      </c>
      <c r="R18" s="202">
        <v>6.6</v>
      </c>
      <c r="S18" s="202">
        <v>3.99</v>
      </c>
      <c r="T18" s="202">
        <v>0</v>
      </c>
      <c r="U18" s="202">
        <v>51.84</v>
      </c>
      <c r="V18" s="202">
        <v>1.94</v>
      </c>
      <c r="W18" s="202">
        <v>6.78</v>
      </c>
      <c r="X18" s="202">
        <v>24.21</v>
      </c>
      <c r="Y18" s="202">
        <v>0</v>
      </c>
      <c r="Z18" s="202">
        <v>38.729999999999997</v>
      </c>
      <c r="AA18" s="202">
        <v>7.75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6.72</v>
      </c>
      <c r="AJ18" s="202">
        <v>0</v>
      </c>
      <c r="AK18" s="202">
        <v>57.8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1.57</v>
      </c>
      <c r="L19" s="202">
        <v>264.39999999999998</v>
      </c>
      <c r="M19" s="202">
        <v>26.74</v>
      </c>
      <c r="N19" s="202">
        <v>35.090000000000003</v>
      </c>
      <c r="O19" s="202">
        <v>0</v>
      </c>
      <c r="P19" s="202">
        <v>34.54</v>
      </c>
      <c r="Q19" s="202">
        <v>2</v>
      </c>
      <c r="R19" s="202">
        <v>6.6</v>
      </c>
      <c r="S19" s="202">
        <v>3.99</v>
      </c>
      <c r="T19" s="202">
        <v>0</v>
      </c>
      <c r="U19" s="202">
        <v>51.84</v>
      </c>
      <c r="V19" s="202">
        <v>1.94</v>
      </c>
      <c r="W19" s="202">
        <v>6.78</v>
      </c>
      <c r="X19" s="202">
        <v>24.21</v>
      </c>
      <c r="Y19" s="202">
        <v>0</v>
      </c>
      <c r="Z19" s="202">
        <v>38.729999999999997</v>
      </c>
      <c r="AA19" s="202">
        <v>7.75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57.8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1.57</v>
      </c>
      <c r="L20" s="202">
        <v>264.39999999999998</v>
      </c>
      <c r="M20" s="202">
        <v>26.74</v>
      </c>
      <c r="N20" s="202">
        <v>35.090000000000003</v>
      </c>
      <c r="O20" s="202">
        <v>0</v>
      </c>
      <c r="P20" s="202">
        <v>34.54</v>
      </c>
      <c r="Q20" s="202">
        <v>2</v>
      </c>
      <c r="R20" s="202">
        <v>6.6</v>
      </c>
      <c r="S20" s="202">
        <v>3.99</v>
      </c>
      <c r="T20" s="202">
        <v>0</v>
      </c>
      <c r="U20" s="202">
        <v>51.84</v>
      </c>
      <c r="V20" s="202">
        <v>1.94</v>
      </c>
      <c r="W20" s="202">
        <v>6.78</v>
      </c>
      <c r="X20" s="202">
        <v>24.21</v>
      </c>
      <c r="Y20" s="202">
        <v>0</v>
      </c>
      <c r="Z20" s="202">
        <v>38.729999999999997</v>
      </c>
      <c r="AA20" s="202">
        <v>7.75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57.8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1.57</v>
      </c>
      <c r="L21" s="202">
        <v>262.83999999999997</v>
      </c>
      <c r="M21" s="202">
        <v>26.74</v>
      </c>
      <c r="N21" s="202">
        <v>35.090000000000003</v>
      </c>
      <c r="O21" s="202">
        <v>0</v>
      </c>
      <c r="P21" s="202">
        <v>34.54</v>
      </c>
      <c r="Q21" s="202">
        <v>2</v>
      </c>
      <c r="R21" s="202">
        <v>6.61</v>
      </c>
      <c r="S21" s="202">
        <v>4</v>
      </c>
      <c r="T21" s="202">
        <v>0</v>
      </c>
      <c r="U21" s="202">
        <v>51.84</v>
      </c>
      <c r="V21" s="202">
        <v>1.94</v>
      </c>
      <c r="W21" s="202">
        <v>6.78</v>
      </c>
      <c r="X21" s="202">
        <v>24.21</v>
      </c>
      <c r="Y21" s="202">
        <v>0</v>
      </c>
      <c r="Z21" s="202">
        <v>38.729999999999997</v>
      </c>
      <c r="AA21" s="202">
        <v>7.75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57.8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1.57</v>
      </c>
      <c r="L22" s="202">
        <v>262.83999999999997</v>
      </c>
      <c r="M22" s="202">
        <v>26.74</v>
      </c>
      <c r="N22" s="202">
        <v>35.090000000000003</v>
      </c>
      <c r="O22" s="202">
        <v>0</v>
      </c>
      <c r="P22" s="202">
        <v>34.54</v>
      </c>
      <c r="Q22" s="202">
        <v>2</v>
      </c>
      <c r="R22" s="202">
        <v>6.61</v>
      </c>
      <c r="S22" s="202">
        <v>4</v>
      </c>
      <c r="T22" s="202">
        <v>0</v>
      </c>
      <c r="U22" s="202">
        <v>51.84</v>
      </c>
      <c r="V22" s="202">
        <v>1.94</v>
      </c>
      <c r="W22" s="202">
        <v>6.78</v>
      </c>
      <c r="X22" s="202">
        <v>24.21</v>
      </c>
      <c r="Y22" s="202">
        <v>0</v>
      </c>
      <c r="Z22" s="202">
        <v>38.729999999999997</v>
      </c>
      <c r="AA22" s="202">
        <v>7.75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57.8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1.57</v>
      </c>
      <c r="L23" s="202">
        <v>264.39999999999998</v>
      </c>
      <c r="M23" s="202">
        <v>26.74</v>
      </c>
      <c r="N23" s="202">
        <v>35.090000000000003</v>
      </c>
      <c r="O23" s="202">
        <v>0</v>
      </c>
      <c r="P23" s="202">
        <v>34.54</v>
      </c>
      <c r="Q23" s="202">
        <v>2</v>
      </c>
      <c r="R23" s="202">
        <v>6.65</v>
      </c>
      <c r="S23" s="202">
        <v>4.04</v>
      </c>
      <c r="T23" s="202">
        <v>0</v>
      </c>
      <c r="U23" s="202">
        <v>51.84</v>
      </c>
      <c r="V23" s="202">
        <v>1.94</v>
      </c>
      <c r="W23" s="202">
        <v>6.78</v>
      </c>
      <c r="X23" s="202">
        <v>24.21</v>
      </c>
      <c r="Y23" s="202">
        <v>0</v>
      </c>
      <c r="Z23" s="202">
        <v>38.729999999999997</v>
      </c>
      <c r="AA23" s="202">
        <v>7.75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57.8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1.57</v>
      </c>
      <c r="L24" s="202">
        <v>264.39999999999998</v>
      </c>
      <c r="M24" s="202">
        <v>26.74</v>
      </c>
      <c r="N24" s="202">
        <v>35.090000000000003</v>
      </c>
      <c r="O24" s="202">
        <v>0</v>
      </c>
      <c r="P24" s="202">
        <v>34.54</v>
      </c>
      <c r="Q24" s="202">
        <v>2</v>
      </c>
      <c r="R24" s="202">
        <v>6.65</v>
      </c>
      <c r="S24" s="202">
        <v>4.04</v>
      </c>
      <c r="T24" s="202">
        <v>0</v>
      </c>
      <c r="U24" s="202">
        <v>51.84</v>
      </c>
      <c r="V24" s="202">
        <v>1.94</v>
      </c>
      <c r="W24" s="202">
        <v>6.78</v>
      </c>
      <c r="X24" s="202">
        <v>24.21</v>
      </c>
      <c r="Y24" s="202">
        <v>0</v>
      </c>
      <c r="Z24" s="202">
        <v>38.729999999999997</v>
      </c>
      <c r="AA24" s="202">
        <v>7.75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57.8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1.57</v>
      </c>
      <c r="L25" s="202">
        <v>264.39999999999998</v>
      </c>
      <c r="M25" s="202">
        <v>26.74</v>
      </c>
      <c r="N25" s="202">
        <v>35.090000000000003</v>
      </c>
      <c r="O25" s="202">
        <v>0</v>
      </c>
      <c r="P25" s="202">
        <v>34.54</v>
      </c>
      <c r="Q25" s="202">
        <v>2</v>
      </c>
      <c r="R25" s="202">
        <v>6.61</v>
      </c>
      <c r="S25" s="202">
        <v>4</v>
      </c>
      <c r="T25" s="202">
        <v>0</v>
      </c>
      <c r="U25" s="202">
        <v>51.84</v>
      </c>
      <c r="V25" s="202">
        <v>1.94</v>
      </c>
      <c r="W25" s="202">
        <v>6.78</v>
      </c>
      <c r="X25" s="202">
        <v>24.21</v>
      </c>
      <c r="Y25" s="202">
        <v>0</v>
      </c>
      <c r="Z25" s="202">
        <v>38.729999999999997</v>
      </c>
      <c r="AA25" s="202">
        <v>7.75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57.8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2.95</v>
      </c>
      <c r="L26" s="202">
        <v>264.39999999999998</v>
      </c>
      <c r="M26" s="202">
        <v>26.74</v>
      </c>
      <c r="N26" s="202">
        <v>35.090000000000003</v>
      </c>
      <c r="O26" s="202">
        <v>0</v>
      </c>
      <c r="P26" s="202">
        <v>34.54</v>
      </c>
      <c r="Q26" s="202">
        <v>3.35</v>
      </c>
      <c r="R26" s="202">
        <v>13.01</v>
      </c>
      <c r="S26" s="202">
        <v>8.1</v>
      </c>
      <c r="T26" s="202">
        <v>0</v>
      </c>
      <c r="U26" s="202">
        <v>51.84</v>
      </c>
      <c r="V26" s="202">
        <v>6.16</v>
      </c>
      <c r="W26" s="202">
        <v>13.35</v>
      </c>
      <c r="X26" s="202">
        <v>43.83</v>
      </c>
      <c r="Y26" s="202">
        <v>0</v>
      </c>
      <c r="Z26" s="202">
        <v>75.23</v>
      </c>
      <c r="AA26" s="202">
        <v>26.8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57.8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2.95</v>
      </c>
      <c r="L27" s="202">
        <v>261.81</v>
      </c>
      <c r="M27" s="202">
        <v>26.74</v>
      </c>
      <c r="N27" s="202">
        <v>35.090000000000003</v>
      </c>
      <c r="O27" s="202">
        <v>0</v>
      </c>
      <c r="P27" s="202">
        <v>34.54</v>
      </c>
      <c r="Q27" s="202">
        <v>3.35</v>
      </c>
      <c r="R27" s="202">
        <v>13.01</v>
      </c>
      <c r="S27" s="202">
        <v>8.1</v>
      </c>
      <c r="T27" s="202">
        <v>0</v>
      </c>
      <c r="U27" s="202">
        <v>51.84</v>
      </c>
      <c r="V27" s="202">
        <v>6.16</v>
      </c>
      <c r="W27" s="202">
        <v>13.35</v>
      </c>
      <c r="X27" s="202">
        <v>43.83</v>
      </c>
      <c r="Y27" s="202">
        <v>0</v>
      </c>
      <c r="Z27" s="202">
        <v>75.23</v>
      </c>
      <c r="AA27" s="202">
        <v>26.8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6.45</v>
      </c>
      <c r="AJ27" s="202">
        <v>0</v>
      </c>
      <c r="AK27" s="202">
        <v>57.8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4.8099999999999996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2.95</v>
      </c>
      <c r="L28" s="202">
        <v>261.47000000000003</v>
      </c>
      <c r="M28" s="202">
        <v>26.74</v>
      </c>
      <c r="N28" s="202">
        <v>35.090000000000003</v>
      </c>
      <c r="O28" s="202">
        <v>0</v>
      </c>
      <c r="P28" s="202">
        <v>34.54</v>
      </c>
      <c r="Q28" s="202">
        <v>3.35</v>
      </c>
      <c r="R28" s="202">
        <v>13.01</v>
      </c>
      <c r="S28" s="202">
        <v>8.1</v>
      </c>
      <c r="T28" s="202">
        <v>0</v>
      </c>
      <c r="U28" s="202">
        <v>51.84</v>
      </c>
      <c r="V28" s="202">
        <v>6.16</v>
      </c>
      <c r="W28" s="202">
        <v>13.35</v>
      </c>
      <c r="X28" s="202">
        <v>43.83</v>
      </c>
      <c r="Y28" s="202">
        <v>0</v>
      </c>
      <c r="Z28" s="202">
        <v>75.23</v>
      </c>
      <c r="AA28" s="202">
        <v>26.8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6.45</v>
      </c>
      <c r="AJ28" s="202">
        <v>0</v>
      </c>
      <c r="AK28" s="202">
        <v>57.8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10.48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2.95</v>
      </c>
      <c r="L29" s="202">
        <v>261.47000000000003</v>
      </c>
      <c r="M29" s="202">
        <v>26.74</v>
      </c>
      <c r="N29" s="202">
        <v>35.090000000000003</v>
      </c>
      <c r="O29" s="202">
        <v>0</v>
      </c>
      <c r="P29" s="202">
        <v>34.54</v>
      </c>
      <c r="Q29" s="202">
        <v>3.24</v>
      </c>
      <c r="R29" s="202">
        <v>12.6</v>
      </c>
      <c r="S29" s="202">
        <v>7.84</v>
      </c>
      <c r="T29" s="202">
        <v>0</v>
      </c>
      <c r="U29" s="202">
        <v>51.84</v>
      </c>
      <c r="V29" s="202">
        <v>6.16</v>
      </c>
      <c r="W29" s="202">
        <v>13.35</v>
      </c>
      <c r="X29" s="202">
        <v>43.83</v>
      </c>
      <c r="Y29" s="202">
        <v>0</v>
      </c>
      <c r="Z29" s="202">
        <v>75.23</v>
      </c>
      <c r="AA29" s="202">
        <v>26.8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6.45</v>
      </c>
      <c r="AJ29" s="202">
        <v>0</v>
      </c>
      <c r="AK29" s="202">
        <v>55.27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11.15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2.95</v>
      </c>
      <c r="L30" s="202">
        <v>261.47000000000003</v>
      </c>
      <c r="M30" s="202">
        <v>26.74</v>
      </c>
      <c r="N30" s="202">
        <v>35.090000000000003</v>
      </c>
      <c r="O30" s="202">
        <v>0</v>
      </c>
      <c r="P30" s="202">
        <v>34.54</v>
      </c>
      <c r="Q30" s="202">
        <v>3.35</v>
      </c>
      <c r="R30" s="202">
        <v>13.01</v>
      </c>
      <c r="S30" s="202">
        <v>8.1</v>
      </c>
      <c r="T30" s="202">
        <v>0</v>
      </c>
      <c r="U30" s="202">
        <v>51.84</v>
      </c>
      <c r="V30" s="202">
        <v>6.16</v>
      </c>
      <c r="W30" s="202">
        <v>13.35</v>
      </c>
      <c r="X30" s="202">
        <v>43.83</v>
      </c>
      <c r="Y30" s="202">
        <v>0</v>
      </c>
      <c r="Z30" s="202">
        <v>75.23</v>
      </c>
      <c r="AA30" s="202">
        <v>26.8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6.45</v>
      </c>
      <c r="AJ30" s="202">
        <v>0</v>
      </c>
      <c r="AK30" s="202">
        <v>57.8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14.2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1.57</v>
      </c>
      <c r="L31" s="202">
        <v>261.81</v>
      </c>
      <c r="M31" s="202">
        <v>26.74</v>
      </c>
      <c r="N31" s="202">
        <v>35.090000000000003</v>
      </c>
      <c r="O31" s="202">
        <v>0</v>
      </c>
      <c r="P31" s="202">
        <v>34.54</v>
      </c>
      <c r="Q31" s="202">
        <v>2</v>
      </c>
      <c r="R31" s="202">
        <v>5.7</v>
      </c>
      <c r="S31" s="202">
        <v>3.67</v>
      </c>
      <c r="T31" s="202">
        <v>0</v>
      </c>
      <c r="U31" s="202">
        <v>51.84</v>
      </c>
      <c r="V31" s="202">
        <v>1.94</v>
      </c>
      <c r="W31" s="202">
        <v>6.78</v>
      </c>
      <c r="X31" s="202">
        <v>24.21</v>
      </c>
      <c r="Y31" s="202">
        <v>0</v>
      </c>
      <c r="Z31" s="202">
        <v>38.729999999999997</v>
      </c>
      <c r="AA31" s="202">
        <v>7.75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</v>
      </c>
      <c r="AJ31" s="202">
        <v>0</v>
      </c>
      <c r="AK31" s="202">
        <v>57.8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1.57</v>
      </c>
      <c r="L32" s="202">
        <v>261.81</v>
      </c>
      <c r="M32" s="202">
        <v>26.74</v>
      </c>
      <c r="N32" s="202">
        <v>35.090000000000003</v>
      </c>
      <c r="O32" s="202">
        <v>0</v>
      </c>
      <c r="P32" s="202">
        <v>34.54</v>
      </c>
      <c r="Q32" s="202">
        <v>2</v>
      </c>
      <c r="R32" s="202">
        <v>5.7</v>
      </c>
      <c r="S32" s="202">
        <v>3.67</v>
      </c>
      <c r="T32" s="202">
        <v>0</v>
      </c>
      <c r="U32" s="202">
        <v>51.84</v>
      </c>
      <c r="V32" s="202">
        <v>1.94</v>
      </c>
      <c r="W32" s="202">
        <v>6.78</v>
      </c>
      <c r="X32" s="202">
        <v>24.21</v>
      </c>
      <c r="Y32" s="202">
        <v>0</v>
      </c>
      <c r="Z32" s="202">
        <v>38.729999999999997</v>
      </c>
      <c r="AA32" s="202">
        <v>7.75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6.05</v>
      </c>
      <c r="AJ32" s="202">
        <v>0</v>
      </c>
      <c r="AK32" s="202">
        <v>57.8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1.57</v>
      </c>
      <c r="L33" s="202">
        <v>266.99</v>
      </c>
      <c r="M33" s="202">
        <v>26.74</v>
      </c>
      <c r="N33" s="202">
        <v>35.090000000000003</v>
      </c>
      <c r="O33" s="202">
        <v>0</v>
      </c>
      <c r="P33" s="202">
        <v>34.54</v>
      </c>
      <c r="Q33" s="202">
        <v>2</v>
      </c>
      <c r="R33" s="202">
        <v>5.7</v>
      </c>
      <c r="S33" s="202">
        <v>3.67</v>
      </c>
      <c r="T33" s="202">
        <v>0</v>
      </c>
      <c r="U33" s="202">
        <v>51.84</v>
      </c>
      <c r="V33" s="202">
        <v>1.94</v>
      </c>
      <c r="W33" s="202">
        <v>6.78</v>
      </c>
      <c r="X33" s="202">
        <v>24.21</v>
      </c>
      <c r="Y33" s="202">
        <v>0</v>
      </c>
      <c r="Z33" s="202">
        <v>38.729999999999997</v>
      </c>
      <c r="AA33" s="202">
        <v>7.75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6.05</v>
      </c>
      <c r="AJ33" s="202">
        <v>0</v>
      </c>
      <c r="AK33" s="202">
        <v>57.8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1.57</v>
      </c>
      <c r="L34" s="202">
        <v>266.99</v>
      </c>
      <c r="M34" s="202">
        <v>26.74</v>
      </c>
      <c r="N34" s="202">
        <v>35.090000000000003</v>
      </c>
      <c r="O34" s="202">
        <v>0</v>
      </c>
      <c r="P34" s="202">
        <v>34.54</v>
      </c>
      <c r="Q34" s="202">
        <v>2</v>
      </c>
      <c r="R34" s="202">
        <v>5.7</v>
      </c>
      <c r="S34" s="202">
        <v>3.67</v>
      </c>
      <c r="T34" s="202">
        <v>0</v>
      </c>
      <c r="U34" s="202">
        <v>51.84</v>
      </c>
      <c r="V34" s="202">
        <v>1.94</v>
      </c>
      <c r="W34" s="202">
        <v>6.78</v>
      </c>
      <c r="X34" s="202">
        <v>24.21</v>
      </c>
      <c r="Y34" s="202">
        <v>0</v>
      </c>
      <c r="Z34" s="202">
        <v>38.729999999999997</v>
      </c>
      <c r="AA34" s="202">
        <v>7.75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6.05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1.57</v>
      </c>
      <c r="L35" s="202">
        <v>267.04000000000002</v>
      </c>
      <c r="M35" s="202">
        <v>26.74</v>
      </c>
      <c r="N35" s="202">
        <v>35.090000000000003</v>
      </c>
      <c r="O35" s="202">
        <v>0</v>
      </c>
      <c r="P35" s="202">
        <v>34.54</v>
      </c>
      <c r="Q35" s="202">
        <v>2</v>
      </c>
      <c r="R35" s="202">
        <v>5.7</v>
      </c>
      <c r="S35" s="202">
        <v>3.67</v>
      </c>
      <c r="T35" s="202">
        <v>0</v>
      </c>
      <c r="U35" s="202">
        <v>51.84</v>
      </c>
      <c r="V35" s="202">
        <v>1.94</v>
      </c>
      <c r="W35" s="202">
        <v>6.78</v>
      </c>
      <c r="X35" s="202">
        <v>24.21</v>
      </c>
      <c r="Y35" s="202">
        <v>0</v>
      </c>
      <c r="Z35" s="202">
        <v>38.729999999999997</v>
      </c>
      <c r="AA35" s="202">
        <v>7.75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6.05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1.57</v>
      </c>
      <c r="L36" s="202">
        <v>267.04000000000002</v>
      </c>
      <c r="M36" s="202">
        <v>26.74</v>
      </c>
      <c r="N36" s="202">
        <v>35.090000000000003</v>
      </c>
      <c r="O36" s="202">
        <v>0</v>
      </c>
      <c r="P36" s="202">
        <v>34.54</v>
      </c>
      <c r="Q36" s="202">
        <v>2</v>
      </c>
      <c r="R36" s="202">
        <v>5.7</v>
      </c>
      <c r="S36" s="202">
        <v>3.67</v>
      </c>
      <c r="T36" s="202">
        <v>0</v>
      </c>
      <c r="U36" s="202">
        <v>51.84</v>
      </c>
      <c r="V36" s="202">
        <v>1.94</v>
      </c>
      <c r="W36" s="202">
        <v>6.78</v>
      </c>
      <c r="X36" s="202">
        <v>24.21</v>
      </c>
      <c r="Y36" s="202">
        <v>0</v>
      </c>
      <c r="Z36" s="202">
        <v>38.729999999999997</v>
      </c>
      <c r="AA36" s="202">
        <v>7.75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6.05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1.57</v>
      </c>
      <c r="L37" s="202">
        <v>267.04000000000002</v>
      </c>
      <c r="M37" s="202">
        <v>26.74</v>
      </c>
      <c r="N37" s="202">
        <v>35.090000000000003</v>
      </c>
      <c r="O37" s="202">
        <v>0</v>
      </c>
      <c r="P37" s="202">
        <v>34.54</v>
      </c>
      <c r="Q37" s="202">
        <v>2</v>
      </c>
      <c r="R37" s="202">
        <v>5.7</v>
      </c>
      <c r="S37" s="202">
        <v>3.67</v>
      </c>
      <c r="T37" s="202">
        <v>0</v>
      </c>
      <c r="U37" s="202">
        <v>51.84</v>
      </c>
      <c r="V37" s="202">
        <v>1.94</v>
      </c>
      <c r="W37" s="202">
        <v>6.78</v>
      </c>
      <c r="X37" s="202">
        <v>24.21</v>
      </c>
      <c r="Y37" s="202">
        <v>0</v>
      </c>
      <c r="Z37" s="202">
        <v>38.729999999999997</v>
      </c>
      <c r="AA37" s="202">
        <v>7.75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4.6399999999999997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1.57</v>
      </c>
      <c r="L38" s="202">
        <v>267.04000000000002</v>
      </c>
      <c r="M38" s="202">
        <v>26.74</v>
      </c>
      <c r="N38" s="202">
        <v>35.090000000000003</v>
      </c>
      <c r="O38" s="202">
        <v>0</v>
      </c>
      <c r="P38" s="202">
        <v>34.54</v>
      </c>
      <c r="Q38" s="202">
        <v>2</v>
      </c>
      <c r="R38" s="202">
        <v>5.7</v>
      </c>
      <c r="S38" s="202">
        <v>3.67</v>
      </c>
      <c r="T38" s="202">
        <v>0</v>
      </c>
      <c r="U38" s="202">
        <v>51.84</v>
      </c>
      <c r="V38" s="202">
        <v>1.94</v>
      </c>
      <c r="W38" s="202">
        <v>6.78</v>
      </c>
      <c r="X38" s="202">
        <v>24.21</v>
      </c>
      <c r="Y38" s="202">
        <v>0</v>
      </c>
      <c r="Z38" s="202">
        <v>38.729999999999997</v>
      </c>
      <c r="AA38" s="202">
        <v>7.75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6.05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1.57</v>
      </c>
      <c r="L39" s="202">
        <v>267.04000000000002</v>
      </c>
      <c r="M39" s="202">
        <v>26.74</v>
      </c>
      <c r="N39" s="202">
        <v>35.090000000000003</v>
      </c>
      <c r="O39" s="202">
        <v>0</v>
      </c>
      <c r="P39" s="202">
        <v>34.54</v>
      </c>
      <c r="Q39" s="202">
        <v>2</v>
      </c>
      <c r="R39" s="202">
        <v>5.7</v>
      </c>
      <c r="S39" s="202">
        <v>3.67</v>
      </c>
      <c r="T39" s="202">
        <v>0</v>
      </c>
      <c r="U39" s="202">
        <v>51.84</v>
      </c>
      <c r="V39" s="202">
        <v>1.94</v>
      </c>
      <c r="W39" s="202">
        <v>6.78</v>
      </c>
      <c r="X39" s="202">
        <v>24.21</v>
      </c>
      <c r="Y39" s="202">
        <v>0</v>
      </c>
      <c r="Z39" s="202">
        <v>38.729999999999997</v>
      </c>
      <c r="AA39" s="202">
        <v>7.75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6.05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1.57</v>
      </c>
      <c r="L40" s="202">
        <v>267.04000000000002</v>
      </c>
      <c r="M40" s="202">
        <v>26.74</v>
      </c>
      <c r="N40" s="202">
        <v>35.090000000000003</v>
      </c>
      <c r="O40" s="202">
        <v>0</v>
      </c>
      <c r="P40" s="202">
        <v>34.54</v>
      </c>
      <c r="Q40" s="202">
        <v>2</v>
      </c>
      <c r="R40" s="202">
        <v>5.7</v>
      </c>
      <c r="S40" s="202">
        <v>3.67</v>
      </c>
      <c r="T40" s="202">
        <v>0</v>
      </c>
      <c r="U40" s="202">
        <v>51.84</v>
      </c>
      <c r="V40" s="202">
        <v>1.94</v>
      </c>
      <c r="W40" s="202">
        <v>6.78</v>
      </c>
      <c r="X40" s="202">
        <v>24.21</v>
      </c>
      <c r="Y40" s="202">
        <v>0</v>
      </c>
      <c r="Z40" s="202">
        <v>38.729999999999997</v>
      </c>
      <c r="AA40" s="202">
        <v>7.75</v>
      </c>
      <c r="AB40" s="202">
        <v>0</v>
      </c>
      <c r="AC40" s="202">
        <v>11.85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6.05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1.57</v>
      </c>
      <c r="L41" s="202">
        <v>267.04000000000002</v>
      </c>
      <c r="M41" s="202">
        <v>26.74</v>
      </c>
      <c r="N41" s="202">
        <v>35.090000000000003</v>
      </c>
      <c r="O41" s="202">
        <v>0</v>
      </c>
      <c r="P41" s="202">
        <v>34.54</v>
      </c>
      <c r="Q41" s="202">
        <v>2</v>
      </c>
      <c r="R41" s="202">
        <v>6.61</v>
      </c>
      <c r="S41" s="202">
        <v>4</v>
      </c>
      <c r="T41" s="202">
        <v>0</v>
      </c>
      <c r="U41" s="202">
        <v>51.84</v>
      </c>
      <c r="V41" s="202">
        <v>1.94</v>
      </c>
      <c r="W41" s="202">
        <v>6.78</v>
      </c>
      <c r="X41" s="202">
        <v>24.21</v>
      </c>
      <c r="Y41" s="202">
        <v>0</v>
      </c>
      <c r="Z41" s="202">
        <v>38.729999999999997</v>
      </c>
      <c r="AA41" s="202">
        <v>7.75</v>
      </c>
      <c r="AB41" s="202">
        <v>0</v>
      </c>
      <c r="AC41" s="202">
        <v>11.85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6.05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1.57</v>
      </c>
      <c r="L42" s="202">
        <v>267.04000000000002</v>
      </c>
      <c r="M42" s="202">
        <v>26.74</v>
      </c>
      <c r="N42" s="202">
        <v>35.090000000000003</v>
      </c>
      <c r="O42" s="202">
        <v>0</v>
      </c>
      <c r="P42" s="202">
        <v>34.54</v>
      </c>
      <c r="Q42" s="202">
        <v>2</v>
      </c>
      <c r="R42" s="202">
        <v>6.61</v>
      </c>
      <c r="S42" s="202">
        <v>4</v>
      </c>
      <c r="T42" s="202">
        <v>0</v>
      </c>
      <c r="U42" s="202">
        <v>51.84</v>
      </c>
      <c r="V42" s="202">
        <v>1.94</v>
      </c>
      <c r="W42" s="202">
        <v>6.78</v>
      </c>
      <c r="X42" s="202">
        <v>24.21</v>
      </c>
      <c r="Y42" s="202">
        <v>0</v>
      </c>
      <c r="Z42" s="202">
        <v>38.729999999999997</v>
      </c>
      <c r="AA42" s="202">
        <v>7.75</v>
      </c>
      <c r="AB42" s="202">
        <v>0</v>
      </c>
      <c r="AC42" s="202">
        <v>11.85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6.05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1.57</v>
      </c>
      <c r="L43" s="202">
        <v>267.04000000000002</v>
      </c>
      <c r="M43" s="202">
        <v>26.74</v>
      </c>
      <c r="N43" s="202">
        <v>35.090000000000003</v>
      </c>
      <c r="O43" s="202">
        <v>0</v>
      </c>
      <c r="P43" s="202">
        <v>34.54</v>
      </c>
      <c r="Q43" s="202">
        <v>2</v>
      </c>
      <c r="R43" s="202">
        <v>6.56</v>
      </c>
      <c r="S43" s="202">
        <v>3.98</v>
      </c>
      <c r="T43" s="202">
        <v>0</v>
      </c>
      <c r="U43" s="202">
        <v>51.84</v>
      </c>
      <c r="V43" s="202">
        <v>1.94</v>
      </c>
      <c r="W43" s="202">
        <v>6.78</v>
      </c>
      <c r="X43" s="202">
        <v>24.21</v>
      </c>
      <c r="Y43" s="202">
        <v>0</v>
      </c>
      <c r="Z43" s="202">
        <v>38.729999999999997</v>
      </c>
      <c r="AA43" s="202">
        <v>7.75</v>
      </c>
      <c r="AB43" s="202">
        <v>0</v>
      </c>
      <c r="AC43" s="202">
        <v>11.85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5.7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1.57</v>
      </c>
      <c r="L44" s="202">
        <v>267.04000000000002</v>
      </c>
      <c r="M44" s="202">
        <v>26.74</v>
      </c>
      <c r="N44" s="202">
        <v>35.090000000000003</v>
      </c>
      <c r="O44" s="202">
        <v>0</v>
      </c>
      <c r="P44" s="202">
        <v>34.54</v>
      </c>
      <c r="Q44" s="202">
        <v>2</v>
      </c>
      <c r="R44" s="202">
        <v>6.56</v>
      </c>
      <c r="S44" s="202">
        <v>3.98</v>
      </c>
      <c r="T44" s="202">
        <v>0</v>
      </c>
      <c r="U44" s="202">
        <v>51.84</v>
      </c>
      <c r="V44" s="202">
        <v>1.94</v>
      </c>
      <c r="W44" s="202">
        <v>6.78</v>
      </c>
      <c r="X44" s="202">
        <v>24.21</v>
      </c>
      <c r="Y44" s="202">
        <v>0</v>
      </c>
      <c r="Z44" s="202">
        <v>38.729999999999997</v>
      </c>
      <c r="AA44" s="202">
        <v>7.75</v>
      </c>
      <c r="AB44" s="202">
        <v>0</v>
      </c>
      <c r="AC44" s="202">
        <v>11.85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1.57</v>
      </c>
      <c r="L45" s="202">
        <v>267.04000000000002</v>
      </c>
      <c r="M45" s="202">
        <v>26.74</v>
      </c>
      <c r="N45" s="202">
        <v>35.090000000000003</v>
      </c>
      <c r="O45" s="202">
        <v>0</v>
      </c>
      <c r="P45" s="202">
        <v>34.54</v>
      </c>
      <c r="Q45" s="202">
        <v>2</v>
      </c>
      <c r="R45" s="202">
        <v>6.56</v>
      </c>
      <c r="S45" s="202">
        <v>3.98</v>
      </c>
      <c r="T45" s="202">
        <v>0</v>
      </c>
      <c r="U45" s="202">
        <v>51.84</v>
      </c>
      <c r="V45" s="202">
        <v>1.94</v>
      </c>
      <c r="W45" s="202">
        <v>6.78</v>
      </c>
      <c r="X45" s="202">
        <v>24.21</v>
      </c>
      <c r="Y45" s="202">
        <v>0</v>
      </c>
      <c r="Z45" s="202">
        <v>38.729999999999997</v>
      </c>
      <c r="AA45" s="202">
        <v>7.75</v>
      </c>
      <c r="AB45" s="202">
        <v>0</v>
      </c>
      <c r="AC45" s="202">
        <v>11.85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1.57</v>
      </c>
      <c r="L46" s="202">
        <v>267.04000000000002</v>
      </c>
      <c r="M46" s="202">
        <v>26.74</v>
      </c>
      <c r="N46" s="202">
        <v>35.090000000000003</v>
      </c>
      <c r="O46" s="202">
        <v>0</v>
      </c>
      <c r="P46" s="202">
        <v>34.54</v>
      </c>
      <c r="Q46" s="202">
        <v>2</v>
      </c>
      <c r="R46" s="202">
        <v>6.56</v>
      </c>
      <c r="S46" s="202">
        <v>3.98</v>
      </c>
      <c r="T46" s="202">
        <v>0</v>
      </c>
      <c r="U46" s="202">
        <v>51.84</v>
      </c>
      <c r="V46" s="202">
        <v>1.94</v>
      </c>
      <c r="W46" s="202">
        <v>6.78</v>
      </c>
      <c r="X46" s="202">
        <v>24.21</v>
      </c>
      <c r="Y46" s="202">
        <v>0</v>
      </c>
      <c r="Z46" s="202">
        <v>38.729999999999997</v>
      </c>
      <c r="AA46" s="202">
        <v>7.75</v>
      </c>
      <c r="AB46" s="202">
        <v>0</v>
      </c>
      <c r="AC46" s="202">
        <v>11.51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267.04000000000002</v>
      </c>
      <c r="M47" s="202">
        <v>26.74</v>
      </c>
      <c r="N47" s="202">
        <v>35.090000000000003</v>
      </c>
      <c r="O47" s="202">
        <v>0</v>
      </c>
      <c r="P47" s="202">
        <v>34.54</v>
      </c>
      <c r="Q47" s="202">
        <v>1.94</v>
      </c>
      <c r="R47" s="202">
        <v>2.9</v>
      </c>
      <c r="S47" s="202">
        <v>1.94</v>
      </c>
      <c r="T47" s="202">
        <v>0</v>
      </c>
      <c r="U47" s="202">
        <v>51.84</v>
      </c>
      <c r="V47" s="202">
        <v>1.94</v>
      </c>
      <c r="W47" s="202">
        <v>6.78</v>
      </c>
      <c r="X47" s="202">
        <v>24.21</v>
      </c>
      <c r="Y47" s="202">
        <v>0</v>
      </c>
      <c r="Z47" s="202">
        <v>38.729999999999997</v>
      </c>
      <c r="AA47" s="202">
        <v>7.75</v>
      </c>
      <c r="AB47" s="202">
        <v>0</v>
      </c>
      <c r="AC47" s="202">
        <v>11.51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267.04000000000002</v>
      </c>
      <c r="M48" s="202">
        <v>26.74</v>
      </c>
      <c r="N48" s="202">
        <v>35.090000000000003</v>
      </c>
      <c r="O48" s="202">
        <v>0</v>
      </c>
      <c r="P48" s="202">
        <v>34.54</v>
      </c>
      <c r="Q48" s="202">
        <v>1.94</v>
      </c>
      <c r="R48" s="202">
        <v>2.9</v>
      </c>
      <c r="S48" s="202">
        <v>1.94</v>
      </c>
      <c r="T48" s="202">
        <v>0</v>
      </c>
      <c r="U48" s="202">
        <v>51.84</v>
      </c>
      <c r="V48" s="202">
        <v>1.94</v>
      </c>
      <c r="W48" s="202">
        <v>6.78</v>
      </c>
      <c r="X48" s="202">
        <v>24.21</v>
      </c>
      <c r="Y48" s="202">
        <v>0</v>
      </c>
      <c r="Z48" s="202">
        <v>38.729999999999997</v>
      </c>
      <c r="AA48" s="202">
        <v>7.75</v>
      </c>
      <c r="AB48" s="202">
        <v>0</v>
      </c>
      <c r="AC48" s="202">
        <v>11.51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267.04000000000002</v>
      </c>
      <c r="M49" s="202">
        <v>26.74</v>
      </c>
      <c r="N49" s="202">
        <v>35.090000000000003</v>
      </c>
      <c r="O49" s="202">
        <v>0</v>
      </c>
      <c r="P49" s="202">
        <v>34.54</v>
      </c>
      <c r="Q49" s="202">
        <v>1.94</v>
      </c>
      <c r="R49" s="202">
        <v>2.9</v>
      </c>
      <c r="S49" s="202">
        <v>1.94</v>
      </c>
      <c r="T49" s="202">
        <v>0</v>
      </c>
      <c r="U49" s="202">
        <v>51.84</v>
      </c>
      <c r="V49" s="202">
        <v>1.94</v>
      </c>
      <c r="W49" s="202">
        <v>6.78</v>
      </c>
      <c r="X49" s="202">
        <v>24.21</v>
      </c>
      <c r="Y49" s="202">
        <v>0</v>
      </c>
      <c r="Z49" s="202">
        <v>38.729999999999997</v>
      </c>
      <c r="AA49" s="202">
        <v>7.75</v>
      </c>
      <c r="AB49" s="202">
        <v>0</v>
      </c>
      <c r="AC49" s="202">
        <v>11.51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5.7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267.04000000000002</v>
      </c>
      <c r="M50" s="202">
        <v>26.74</v>
      </c>
      <c r="N50" s="202">
        <v>35.090000000000003</v>
      </c>
      <c r="O50" s="202">
        <v>0</v>
      </c>
      <c r="P50" s="202">
        <v>34.54</v>
      </c>
      <c r="Q50" s="202">
        <v>1.94</v>
      </c>
      <c r="R50" s="202">
        <v>2.9</v>
      </c>
      <c r="S50" s="202">
        <v>1.94</v>
      </c>
      <c r="T50" s="202">
        <v>0</v>
      </c>
      <c r="U50" s="202">
        <v>51.84</v>
      </c>
      <c r="V50" s="202">
        <v>1.94</v>
      </c>
      <c r="W50" s="202">
        <v>6.78</v>
      </c>
      <c r="X50" s="202">
        <v>24.21</v>
      </c>
      <c r="Y50" s="202">
        <v>0</v>
      </c>
      <c r="Z50" s="202">
        <v>38.729999999999997</v>
      </c>
      <c r="AA50" s="202">
        <v>7.75</v>
      </c>
      <c r="AB50" s="202">
        <v>0</v>
      </c>
      <c r="AC50" s="202">
        <v>11.51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266.70999999999998</v>
      </c>
      <c r="M51" s="202">
        <v>26.74</v>
      </c>
      <c r="N51" s="202">
        <v>35.090000000000003</v>
      </c>
      <c r="O51" s="202">
        <v>0</v>
      </c>
      <c r="P51" s="202">
        <v>34.76</v>
      </c>
      <c r="Q51" s="202">
        <v>1.94</v>
      </c>
      <c r="R51" s="202">
        <v>4.4800000000000004</v>
      </c>
      <c r="S51" s="202">
        <v>1.94</v>
      </c>
      <c r="T51" s="202">
        <v>0</v>
      </c>
      <c r="U51" s="202">
        <v>51.84</v>
      </c>
      <c r="V51" s="202">
        <v>6.16</v>
      </c>
      <c r="W51" s="202">
        <v>13.35</v>
      </c>
      <c r="X51" s="202">
        <v>43.83</v>
      </c>
      <c r="Y51" s="202">
        <v>0</v>
      </c>
      <c r="Z51" s="202">
        <v>37.86</v>
      </c>
      <c r="AA51" s="202">
        <v>7.53</v>
      </c>
      <c r="AB51" s="202">
        <v>0</v>
      </c>
      <c r="AC51" s="202">
        <v>11.51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5.68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266.70999999999998</v>
      </c>
      <c r="M52" s="202">
        <v>26.74</v>
      </c>
      <c r="N52" s="202">
        <v>35.090000000000003</v>
      </c>
      <c r="O52" s="202">
        <v>0</v>
      </c>
      <c r="P52" s="202">
        <v>34.76</v>
      </c>
      <c r="Q52" s="202">
        <v>1.94</v>
      </c>
      <c r="R52" s="202">
        <v>3.87</v>
      </c>
      <c r="S52" s="202">
        <v>1.94</v>
      </c>
      <c r="T52" s="202">
        <v>0</v>
      </c>
      <c r="U52" s="202">
        <v>51.84</v>
      </c>
      <c r="V52" s="202">
        <v>6.16</v>
      </c>
      <c r="W52" s="202">
        <v>13.35</v>
      </c>
      <c r="X52" s="202">
        <v>43.83</v>
      </c>
      <c r="Y52" s="202">
        <v>0</v>
      </c>
      <c r="Z52" s="202">
        <v>37.86</v>
      </c>
      <c r="AA52" s="202">
        <v>7.53</v>
      </c>
      <c r="AB52" s="202">
        <v>0</v>
      </c>
      <c r="AC52" s="202">
        <v>11.51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5.68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266.70999999999998</v>
      </c>
      <c r="M53" s="202">
        <v>26.74</v>
      </c>
      <c r="N53" s="202">
        <v>35.090000000000003</v>
      </c>
      <c r="O53" s="202">
        <v>0</v>
      </c>
      <c r="P53" s="202">
        <v>34.76</v>
      </c>
      <c r="Q53" s="202">
        <v>1.94</v>
      </c>
      <c r="R53" s="202">
        <v>3.87</v>
      </c>
      <c r="S53" s="202">
        <v>1.94</v>
      </c>
      <c r="T53" s="202">
        <v>0</v>
      </c>
      <c r="U53" s="202">
        <v>51.84</v>
      </c>
      <c r="V53" s="202">
        <v>6.16</v>
      </c>
      <c r="W53" s="202">
        <v>13.34</v>
      </c>
      <c r="X53" s="202">
        <v>43.83</v>
      </c>
      <c r="Y53" s="202">
        <v>0</v>
      </c>
      <c r="Z53" s="202">
        <v>38.729999999999997</v>
      </c>
      <c r="AA53" s="202">
        <v>26.8</v>
      </c>
      <c r="AB53" s="202">
        <v>0</v>
      </c>
      <c r="AC53" s="202">
        <v>11.51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5.68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266.70999999999998</v>
      </c>
      <c r="M54" s="202">
        <v>26.74</v>
      </c>
      <c r="N54" s="202">
        <v>35.090000000000003</v>
      </c>
      <c r="O54" s="202">
        <v>0</v>
      </c>
      <c r="P54" s="202">
        <v>34.76</v>
      </c>
      <c r="Q54" s="202">
        <v>1.94</v>
      </c>
      <c r="R54" s="202">
        <v>3.87</v>
      </c>
      <c r="S54" s="202">
        <v>1.94</v>
      </c>
      <c r="T54" s="202">
        <v>0</v>
      </c>
      <c r="U54" s="202">
        <v>51.84</v>
      </c>
      <c r="V54" s="202">
        <v>6.16</v>
      </c>
      <c r="W54" s="202">
        <v>13.34</v>
      </c>
      <c r="X54" s="202">
        <v>43.83</v>
      </c>
      <c r="Y54" s="202">
        <v>0</v>
      </c>
      <c r="Z54" s="202">
        <v>38.729999999999997</v>
      </c>
      <c r="AA54" s="202">
        <v>26.8</v>
      </c>
      <c r="AB54" s="202">
        <v>0</v>
      </c>
      <c r="AC54" s="202">
        <v>11.51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5.68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266.70999999999998</v>
      </c>
      <c r="M55" s="202">
        <v>26.74</v>
      </c>
      <c r="N55" s="202">
        <v>35.090000000000003</v>
      </c>
      <c r="O55" s="202">
        <v>0</v>
      </c>
      <c r="P55" s="202">
        <v>34.76</v>
      </c>
      <c r="Q55" s="202">
        <v>1.94</v>
      </c>
      <c r="R55" s="202">
        <v>3.87</v>
      </c>
      <c r="S55" s="202">
        <v>1.94</v>
      </c>
      <c r="T55" s="202">
        <v>0</v>
      </c>
      <c r="U55" s="202">
        <v>51.84</v>
      </c>
      <c r="V55" s="202">
        <v>1.94</v>
      </c>
      <c r="W55" s="202">
        <v>6.78</v>
      </c>
      <c r="X55" s="202">
        <v>24.21</v>
      </c>
      <c r="Y55" s="202">
        <v>0</v>
      </c>
      <c r="Z55" s="202">
        <v>38.729999999999997</v>
      </c>
      <c r="AA55" s="202">
        <v>7.75</v>
      </c>
      <c r="AB55" s="202">
        <v>0</v>
      </c>
      <c r="AC55" s="202">
        <v>11.51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5.39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266.70999999999998</v>
      </c>
      <c r="M56" s="202">
        <v>26.74</v>
      </c>
      <c r="N56" s="202">
        <v>35.090000000000003</v>
      </c>
      <c r="O56" s="202">
        <v>0</v>
      </c>
      <c r="P56" s="202">
        <v>34.76</v>
      </c>
      <c r="Q56" s="202">
        <v>1.94</v>
      </c>
      <c r="R56" s="202">
        <v>3.87</v>
      </c>
      <c r="S56" s="202">
        <v>1.94</v>
      </c>
      <c r="T56" s="202">
        <v>0</v>
      </c>
      <c r="U56" s="202">
        <v>51.84</v>
      </c>
      <c r="V56" s="202">
        <v>1.94</v>
      </c>
      <c r="W56" s="202">
        <v>6.78</v>
      </c>
      <c r="X56" s="202">
        <v>24.21</v>
      </c>
      <c r="Y56" s="202">
        <v>0</v>
      </c>
      <c r="Z56" s="202">
        <v>38.729999999999997</v>
      </c>
      <c r="AA56" s="202">
        <v>7.75</v>
      </c>
      <c r="AB56" s="202">
        <v>0</v>
      </c>
      <c r="AC56" s="202">
        <v>11.51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5.68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266.70999999999998</v>
      </c>
      <c r="M57" s="202">
        <v>26.74</v>
      </c>
      <c r="N57" s="202">
        <v>35.090000000000003</v>
      </c>
      <c r="O57" s="202">
        <v>0</v>
      </c>
      <c r="P57" s="202">
        <v>34.76</v>
      </c>
      <c r="Q57" s="202">
        <v>1.94</v>
      </c>
      <c r="R57" s="202">
        <v>3.87</v>
      </c>
      <c r="S57" s="202">
        <v>1.94</v>
      </c>
      <c r="T57" s="202">
        <v>0</v>
      </c>
      <c r="U57" s="202">
        <v>51.84</v>
      </c>
      <c r="V57" s="202">
        <v>1.94</v>
      </c>
      <c r="W57" s="202">
        <v>6.78</v>
      </c>
      <c r="X57" s="202">
        <v>24.21</v>
      </c>
      <c r="Y57" s="202">
        <v>0</v>
      </c>
      <c r="Z57" s="202">
        <v>38.729999999999997</v>
      </c>
      <c r="AA57" s="202">
        <v>7.75</v>
      </c>
      <c r="AB57" s="202">
        <v>0</v>
      </c>
      <c r="AC57" s="202">
        <v>11.51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5.68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266.70999999999998</v>
      </c>
      <c r="M58" s="202">
        <v>26.74</v>
      </c>
      <c r="N58" s="202">
        <v>35.090000000000003</v>
      </c>
      <c r="O58" s="202">
        <v>0</v>
      </c>
      <c r="P58" s="202">
        <v>34.76</v>
      </c>
      <c r="Q58" s="202">
        <v>1.94</v>
      </c>
      <c r="R58" s="202">
        <v>3.87</v>
      </c>
      <c r="S58" s="202">
        <v>1.94</v>
      </c>
      <c r="T58" s="202">
        <v>0</v>
      </c>
      <c r="U58" s="202">
        <v>51.84</v>
      </c>
      <c r="V58" s="202">
        <v>1.94</v>
      </c>
      <c r="W58" s="202">
        <v>6.78</v>
      </c>
      <c r="X58" s="202">
        <v>24.21</v>
      </c>
      <c r="Y58" s="202">
        <v>0</v>
      </c>
      <c r="Z58" s="202">
        <v>38.729999999999997</v>
      </c>
      <c r="AA58" s="202">
        <v>26.8</v>
      </c>
      <c r="AB58" s="202">
        <v>0</v>
      </c>
      <c r="AC58" s="202">
        <v>11.51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5.68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266.70999999999998</v>
      </c>
      <c r="M59" s="202">
        <v>26.74</v>
      </c>
      <c r="N59" s="202">
        <v>35.090000000000003</v>
      </c>
      <c r="O59" s="202">
        <v>0</v>
      </c>
      <c r="P59" s="202">
        <v>34.76</v>
      </c>
      <c r="Q59" s="202">
        <v>1.94</v>
      </c>
      <c r="R59" s="202">
        <v>3.87</v>
      </c>
      <c r="S59" s="202">
        <v>1.94</v>
      </c>
      <c r="T59" s="202">
        <v>0</v>
      </c>
      <c r="U59" s="202">
        <v>51.84</v>
      </c>
      <c r="V59" s="202">
        <v>6.16</v>
      </c>
      <c r="W59" s="202">
        <v>13.34</v>
      </c>
      <c r="X59" s="202">
        <v>43.83</v>
      </c>
      <c r="Y59" s="202">
        <v>0</v>
      </c>
      <c r="Z59" s="202">
        <v>38.729999999999997</v>
      </c>
      <c r="AA59" s="202">
        <v>26.8</v>
      </c>
      <c r="AB59" s="202">
        <v>0</v>
      </c>
      <c r="AC59" s="202">
        <v>11.51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5.68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266.70999999999998</v>
      </c>
      <c r="M60" s="202">
        <v>26.74</v>
      </c>
      <c r="N60" s="202">
        <v>35.090000000000003</v>
      </c>
      <c r="O60" s="202">
        <v>0</v>
      </c>
      <c r="P60" s="202">
        <v>34.76</v>
      </c>
      <c r="Q60" s="202">
        <v>3.25</v>
      </c>
      <c r="R60" s="202">
        <v>12.6</v>
      </c>
      <c r="S60" s="202">
        <v>7.85</v>
      </c>
      <c r="T60" s="202">
        <v>0</v>
      </c>
      <c r="U60" s="202">
        <v>51.84</v>
      </c>
      <c r="V60" s="202">
        <v>6.16</v>
      </c>
      <c r="W60" s="202">
        <v>13.34</v>
      </c>
      <c r="X60" s="202">
        <v>43.83</v>
      </c>
      <c r="Y60" s="202">
        <v>0</v>
      </c>
      <c r="Z60" s="202">
        <v>38.729999999999997</v>
      </c>
      <c r="AA60" s="202">
        <v>26.8</v>
      </c>
      <c r="AB60" s="202">
        <v>0</v>
      </c>
      <c r="AC60" s="202">
        <v>11.51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5.68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266.95</v>
      </c>
      <c r="M61" s="202">
        <v>26.74</v>
      </c>
      <c r="N61" s="202">
        <v>35.090000000000003</v>
      </c>
      <c r="O61" s="202">
        <v>0</v>
      </c>
      <c r="P61" s="202">
        <v>34.76</v>
      </c>
      <c r="Q61" s="202">
        <v>3.25</v>
      </c>
      <c r="R61" s="202">
        <v>12.6</v>
      </c>
      <c r="S61" s="202">
        <v>7.85</v>
      </c>
      <c r="T61" s="202">
        <v>0</v>
      </c>
      <c r="U61" s="202">
        <v>51.84</v>
      </c>
      <c r="V61" s="202">
        <v>6.16</v>
      </c>
      <c r="W61" s="202">
        <v>13.34</v>
      </c>
      <c r="X61" s="202">
        <v>43.83</v>
      </c>
      <c r="Y61" s="202">
        <v>0</v>
      </c>
      <c r="Z61" s="202">
        <v>38.729999999999997</v>
      </c>
      <c r="AA61" s="202">
        <v>26.8</v>
      </c>
      <c r="AB61" s="202">
        <v>0</v>
      </c>
      <c r="AC61" s="202">
        <v>11.51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5.39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266.95</v>
      </c>
      <c r="M62" s="202">
        <v>26.74</v>
      </c>
      <c r="N62" s="202">
        <v>35.090000000000003</v>
      </c>
      <c r="O62" s="202">
        <v>0</v>
      </c>
      <c r="P62" s="202">
        <v>34.76</v>
      </c>
      <c r="Q62" s="202">
        <v>3.25</v>
      </c>
      <c r="R62" s="202">
        <v>12.6</v>
      </c>
      <c r="S62" s="202">
        <v>7.85</v>
      </c>
      <c r="T62" s="202">
        <v>0</v>
      </c>
      <c r="U62" s="202">
        <v>51.84</v>
      </c>
      <c r="V62" s="202">
        <v>6.16</v>
      </c>
      <c r="W62" s="202">
        <v>13.34</v>
      </c>
      <c r="X62" s="202">
        <v>43.83</v>
      </c>
      <c r="Y62" s="202">
        <v>0</v>
      </c>
      <c r="Z62" s="202">
        <v>38.74</v>
      </c>
      <c r="AA62" s="202">
        <v>26.8</v>
      </c>
      <c r="AB62" s="202">
        <v>0</v>
      </c>
      <c r="AC62" s="202">
        <v>11.51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5.68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2.86</v>
      </c>
      <c r="L63" s="202">
        <v>267.25</v>
      </c>
      <c r="M63" s="202">
        <v>26.74</v>
      </c>
      <c r="N63" s="202">
        <v>35.090000000000003</v>
      </c>
      <c r="O63" s="202">
        <v>0</v>
      </c>
      <c r="P63" s="202">
        <v>34.76</v>
      </c>
      <c r="Q63" s="202">
        <v>3.25</v>
      </c>
      <c r="R63" s="202">
        <v>12.6</v>
      </c>
      <c r="S63" s="202">
        <v>7.85</v>
      </c>
      <c r="T63" s="202">
        <v>0</v>
      </c>
      <c r="U63" s="202">
        <v>51.84</v>
      </c>
      <c r="V63" s="202">
        <v>6.16</v>
      </c>
      <c r="W63" s="202">
        <v>13.34</v>
      </c>
      <c r="X63" s="202">
        <v>43.83</v>
      </c>
      <c r="Y63" s="202">
        <v>0</v>
      </c>
      <c r="Z63" s="202">
        <v>38.74</v>
      </c>
      <c r="AA63" s="202">
        <v>26.8</v>
      </c>
      <c r="AB63" s="202">
        <v>0</v>
      </c>
      <c r="AC63" s="202">
        <v>11.51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5.68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2.86</v>
      </c>
      <c r="L64" s="202">
        <v>267.25</v>
      </c>
      <c r="M64" s="202">
        <v>26.74</v>
      </c>
      <c r="N64" s="202">
        <v>35.090000000000003</v>
      </c>
      <c r="O64" s="202">
        <v>0</v>
      </c>
      <c r="P64" s="202">
        <v>34.76</v>
      </c>
      <c r="Q64" s="202">
        <v>3.25</v>
      </c>
      <c r="R64" s="202">
        <v>12.6</v>
      </c>
      <c r="S64" s="202">
        <v>7.85</v>
      </c>
      <c r="T64" s="202">
        <v>0</v>
      </c>
      <c r="U64" s="202">
        <v>51.84</v>
      </c>
      <c r="V64" s="202">
        <v>6.16</v>
      </c>
      <c r="W64" s="202">
        <v>13.34</v>
      </c>
      <c r="X64" s="202">
        <v>43.83</v>
      </c>
      <c r="Y64" s="202">
        <v>0</v>
      </c>
      <c r="Z64" s="202">
        <v>38.74</v>
      </c>
      <c r="AA64" s="202">
        <v>26.8</v>
      </c>
      <c r="AB64" s="202">
        <v>0</v>
      </c>
      <c r="AC64" s="202">
        <v>11.51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5.68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2.86</v>
      </c>
      <c r="L65" s="202">
        <v>267.04000000000002</v>
      </c>
      <c r="M65" s="202">
        <v>26.74</v>
      </c>
      <c r="N65" s="202">
        <v>35.090000000000003</v>
      </c>
      <c r="O65" s="202">
        <v>0</v>
      </c>
      <c r="P65" s="202">
        <v>34.76</v>
      </c>
      <c r="Q65" s="202">
        <v>3.25</v>
      </c>
      <c r="R65" s="202">
        <v>12.6</v>
      </c>
      <c r="S65" s="202">
        <v>7.85</v>
      </c>
      <c r="T65" s="202">
        <v>0</v>
      </c>
      <c r="U65" s="202">
        <v>51.84</v>
      </c>
      <c r="V65" s="202">
        <v>6.16</v>
      </c>
      <c r="W65" s="202">
        <v>13.34</v>
      </c>
      <c r="X65" s="202">
        <v>43.83</v>
      </c>
      <c r="Y65" s="202">
        <v>0</v>
      </c>
      <c r="Z65" s="202">
        <v>38.74</v>
      </c>
      <c r="AA65" s="202">
        <v>26.8</v>
      </c>
      <c r="AB65" s="202">
        <v>0</v>
      </c>
      <c r="AC65" s="202">
        <v>11.51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5.1100000000000003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2.86</v>
      </c>
      <c r="L66" s="202">
        <v>267.04000000000002</v>
      </c>
      <c r="M66" s="202">
        <v>26.74</v>
      </c>
      <c r="N66" s="202">
        <v>35.090000000000003</v>
      </c>
      <c r="O66" s="202">
        <v>0</v>
      </c>
      <c r="P66" s="202">
        <v>34.76</v>
      </c>
      <c r="Q66" s="202">
        <v>3.25</v>
      </c>
      <c r="R66" s="202">
        <v>12.6</v>
      </c>
      <c r="S66" s="202">
        <v>7.85</v>
      </c>
      <c r="T66" s="202">
        <v>0</v>
      </c>
      <c r="U66" s="202">
        <v>51.84</v>
      </c>
      <c r="V66" s="202">
        <v>6.16</v>
      </c>
      <c r="W66" s="202">
        <v>13.34</v>
      </c>
      <c r="X66" s="202">
        <v>43.83</v>
      </c>
      <c r="Y66" s="202">
        <v>0</v>
      </c>
      <c r="Z66" s="202">
        <v>38.74</v>
      </c>
      <c r="AA66" s="202">
        <v>26.8</v>
      </c>
      <c r="AB66" s="202">
        <v>0</v>
      </c>
      <c r="AC66" s="202">
        <v>11.51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5.1100000000000003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2.86</v>
      </c>
      <c r="L67" s="202">
        <v>261.47000000000003</v>
      </c>
      <c r="M67" s="202">
        <v>26.74</v>
      </c>
      <c r="N67" s="202">
        <v>35.090000000000003</v>
      </c>
      <c r="O67" s="202">
        <v>0</v>
      </c>
      <c r="P67" s="202">
        <v>34.76</v>
      </c>
      <c r="Q67" s="202">
        <v>3.25</v>
      </c>
      <c r="R67" s="202">
        <v>12.6</v>
      </c>
      <c r="S67" s="202">
        <v>7.85</v>
      </c>
      <c r="T67" s="202">
        <v>0</v>
      </c>
      <c r="U67" s="202">
        <v>51.84</v>
      </c>
      <c r="V67" s="202">
        <v>6.16</v>
      </c>
      <c r="W67" s="202">
        <v>13.34</v>
      </c>
      <c r="X67" s="202">
        <v>43.83</v>
      </c>
      <c r="Y67" s="202">
        <v>0</v>
      </c>
      <c r="Z67" s="202">
        <v>75.239999999999995</v>
      </c>
      <c r="AA67" s="202">
        <v>26.8</v>
      </c>
      <c r="AB67" s="202">
        <v>0</v>
      </c>
      <c r="AC67" s="202">
        <v>11.51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4.8499999999999996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2.86</v>
      </c>
      <c r="L68" s="202">
        <v>261.47000000000003</v>
      </c>
      <c r="M68" s="202">
        <v>26.74</v>
      </c>
      <c r="N68" s="202">
        <v>35.090000000000003</v>
      </c>
      <c r="O68" s="202">
        <v>0</v>
      </c>
      <c r="P68" s="202">
        <v>34.76</v>
      </c>
      <c r="Q68" s="202">
        <v>3.25</v>
      </c>
      <c r="R68" s="202">
        <v>12.6</v>
      </c>
      <c r="S68" s="202">
        <v>7.85</v>
      </c>
      <c r="T68" s="202">
        <v>0</v>
      </c>
      <c r="U68" s="202">
        <v>51.84</v>
      </c>
      <c r="V68" s="202">
        <v>6.16</v>
      </c>
      <c r="W68" s="202">
        <v>13.34</v>
      </c>
      <c r="X68" s="202">
        <v>43.83</v>
      </c>
      <c r="Y68" s="202">
        <v>0</v>
      </c>
      <c r="Z68" s="202">
        <v>75.239999999999995</v>
      </c>
      <c r="AA68" s="202">
        <v>26.8</v>
      </c>
      <c r="AB68" s="202">
        <v>0</v>
      </c>
      <c r="AC68" s="202">
        <v>11.51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5.1100000000000003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2.86</v>
      </c>
      <c r="L69" s="202">
        <v>261.47000000000003</v>
      </c>
      <c r="M69" s="202">
        <v>26.74</v>
      </c>
      <c r="N69" s="202">
        <v>35.090000000000003</v>
      </c>
      <c r="O69" s="202">
        <v>0</v>
      </c>
      <c r="P69" s="202">
        <v>34.76</v>
      </c>
      <c r="Q69" s="202">
        <v>3.25</v>
      </c>
      <c r="R69" s="202">
        <v>12.6</v>
      </c>
      <c r="S69" s="202">
        <v>7.85</v>
      </c>
      <c r="T69" s="202">
        <v>0</v>
      </c>
      <c r="U69" s="202">
        <v>51.84</v>
      </c>
      <c r="V69" s="202">
        <v>6.16</v>
      </c>
      <c r="W69" s="202">
        <v>13.34</v>
      </c>
      <c r="X69" s="202">
        <v>43.83</v>
      </c>
      <c r="Y69" s="202">
        <v>0</v>
      </c>
      <c r="Z69" s="202">
        <v>75.239999999999995</v>
      </c>
      <c r="AA69" s="202">
        <v>26.8</v>
      </c>
      <c r="AB69" s="202">
        <v>0</v>
      </c>
      <c r="AC69" s="202">
        <v>11.51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5.1100000000000003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19.2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2.86</v>
      </c>
      <c r="L70" s="202">
        <v>261.47000000000003</v>
      </c>
      <c r="M70" s="202">
        <v>26.74</v>
      </c>
      <c r="N70" s="202">
        <v>35.090000000000003</v>
      </c>
      <c r="O70" s="202">
        <v>0</v>
      </c>
      <c r="P70" s="202">
        <v>34.76</v>
      </c>
      <c r="Q70" s="202">
        <v>3.25</v>
      </c>
      <c r="R70" s="202">
        <v>12.6</v>
      </c>
      <c r="S70" s="202">
        <v>7.85</v>
      </c>
      <c r="T70" s="202">
        <v>0</v>
      </c>
      <c r="U70" s="202">
        <v>51.84</v>
      </c>
      <c r="V70" s="202">
        <v>6.16</v>
      </c>
      <c r="W70" s="202">
        <v>13.34</v>
      </c>
      <c r="X70" s="202">
        <v>43.83</v>
      </c>
      <c r="Y70" s="202">
        <v>0</v>
      </c>
      <c r="Z70" s="202">
        <v>75.239999999999995</v>
      </c>
      <c r="AA70" s="202">
        <v>26.8</v>
      </c>
      <c r="AB70" s="202">
        <v>0</v>
      </c>
      <c r="AC70" s="202">
        <v>11.51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5.1100000000000003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19.2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2.86</v>
      </c>
      <c r="L71" s="202">
        <v>261.47000000000003</v>
      </c>
      <c r="M71" s="202">
        <v>26.74</v>
      </c>
      <c r="N71" s="202">
        <v>35.090000000000003</v>
      </c>
      <c r="O71" s="202">
        <v>0</v>
      </c>
      <c r="P71" s="202">
        <v>34.76</v>
      </c>
      <c r="Q71" s="202">
        <v>3.25</v>
      </c>
      <c r="R71" s="202">
        <v>12.6</v>
      </c>
      <c r="S71" s="202">
        <v>7.85</v>
      </c>
      <c r="T71" s="202">
        <v>0</v>
      </c>
      <c r="U71" s="202">
        <v>51.84</v>
      </c>
      <c r="V71" s="202">
        <v>6.16</v>
      </c>
      <c r="W71" s="202">
        <v>13.34</v>
      </c>
      <c r="X71" s="202">
        <v>43.83</v>
      </c>
      <c r="Y71" s="202">
        <v>0</v>
      </c>
      <c r="Z71" s="202">
        <v>75.239999999999995</v>
      </c>
      <c r="AA71" s="202">
        <v>26.8</v>
      </c>
      <c r="AB71" s="202">
        <v>0</v>
      </c>
      <c r="AC71" s="202">
        <v>11.51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5.1100000000000003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19.2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2.86</v>
      </c>
      <c r="L72" s="202">
        <v>261.47000000000003</v>
      </c>
      <c r="M72" s="202">
        <v>26.74</v>
      </c>
      <c r="N72" s="202">
        <v>35.090000000000003</v>
      </c>
      <c r="O72" s="202">
        <v>0</v>
      </c>
      <c r="P72" s="202">
        <v>34.76</v>
      </c>
      <c r="Q72" s="202">
        <v>3.25</v>
      </c>
      <c r="R72" s="202">
        <v>12.6</v>
      </c>
      <c r="S72" s="202">
        <v>7.85</v>
      </c>
      <c r="T72" s="202">
        <v>0</v>
      </c>
      <c r="U72" s="202">
        <v>51.84</v>
      </c>
      <c r="V72" s="202">
        <v>6.16</v>
      </c>
      <c r="W72" s="202">
        <v>13.34</v>
      </c>
      <c r="X72" s="202">
        <v>43.83</v>
      </c>
      <c r="Y72" s="202">
        <v>0</v>
      </c>
      <c r="Z72" s="202">
        <v>75.239999999999995</v>
      </c>
      <c r="AA72" s="202">
        <v>26.8</v>
      </c>
      <c r="AB72" s="202">
        <v>0</v>
      </c>
      <c r="AC72" s="202">
        <v>11.51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5.1100000000000003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18.64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2.86</v>
      </c>
      <c r="L73" s="202">
        <v>261.47000000000003</v>
      </c>
      <c r="M73" s="202">
        <v>26.74</v>
      </c>
      <c r="N73" s="202">
        <v>35.090000000000003</v>
      </c>
      <c r="O73" s="202">
        <v>0</v>
      </c>
      <c r="P73" s="202">
        <v>34.76</v>
      </c>
      <c r="Q73" s="202">
        <v>3.25</v>
      </c>
      <c r="R73" s="202">
        <v>12.6</v>
      </c>
      <c r="S73" s="202">
        <v>7.85</v>
      </c>
      <c r="T73" s="202">
        <v>0</v>
      </c>
      <c r="U73" s="202">
        <v>51.84</v>
      </c>
      <c r="V73" s="202">
        <v>6.16</v>
      </c>
      <c r="W73" s="202">
        <v>13.34</v>
      </c>
      <c r="X73" s="202">
        <v>43.83</v>
      </c>
      <c r="Y73" s="202">
        <v>0</v>
      </c>
      <c r="Z73" s="202">
        <v>75.239999999999995</v>
      </c>
      <c r="AA73" s="202">
        <v>26.8</v>
      </c>
      <c r="AB73" s="202">
        <v>0</v>
      </c>
      <c r="AC73" s="202">
        <v>11.51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5.39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16.53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2.86</v>
      </c>
      <c r="L74" s="202">
        <v>261.47000000000003</v>
      </c>
      <c r="M74" s="202">
        <v>26.74</v>
      </c>
      <c r="N74" s="202">
        <v>35.090000000000003</v>
      </c>
      <c r="O74" s="202">
        <v>0</v>
      </c>
      <c r="P74" s="202">
        <v>34.76</v>
      </c>
      <c r="Q74" s="202">
        <v>3.25</v>
      </c>
      <c r="R74" s="202">
        <v>12.6</v>
      </c>
      <c r="S74" s="202">
        <v>7.85</v>
      </c>
      <c r="T74" s="202">
        <v>0</v>
      </c>
      <c r="U74" s="202">
        <v>51.84</v>
      </c>
      <c r="V74" s="202">
        <v>6.16</v>
      </c>
      <c r="W74" s="202">
        <v>13.34</v>
      </c>
      <c r="X74" s="202">
        <v>43.83</v>
      </c>
      <c r="Y74" s="202">
        <v>0</v>
      </c>
      <c r="Z74" s="202">
        <v>75.239999999999995</v>
      </c>
      <c r="AA74" s="202">
        <v>26.8</v>
      </c>
      <c r="AB74" s="202">
        <v>0</v>
      </c>
      <c r="AC74" s="202">
        <v>11.51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5.68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11.87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2.86</v>
      </c>
      <c r="L75" s="202">
        <v>261.47000000000003</v>
      </c>
      <c r="M75" s="202">
        <v>26.74</v>
      </c>
      <c r="N75" s="202">
        <v>35.090000000000003</v>
      </c>
      <c r="O75" s="202">
        <v>0</v>
      </c>
      <c r="P75" s="202">
        <v>34.76</v>
      </c>
      <c r="Q75" s="202">
        <v>3.25</v>
      </c>
      <c r="R75" s="202">
        <v>12.6</v>
      </c>
      <c r="S75" s="202">
        <v>7.85</v>
      </c>
      <c r="T75" s="202">
        <v>0</v>
      </c>
      <c r="U75" s="202">
        <v>51.84</v>
      </c>
      <c r="V75" s="202">
        <v>6.16</v>
      </c>
      <c r="W75" s="202">
        <v>13.34</v>
      </c>
      <c r="X75" s="202">
        <v>43.83</v>
      </c>
      <c r="Y75" s="202">
        <v>0</v>
      </c>
      <c r="Z75" s="202">
        <v>75.239999999999995</v>
      </c>
      <c r="AA75" s="202">
        <v>26.8</v>
      </c>
      <c r="AB75" s="202">
        <v>0</v>
      </c>
      <c r="AC75" s="202">
        <v>11.51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5.68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2.86</v>
      </c>
      <c r="L76" s="202">
        <v>329.25</v>
      </c>
      <c r="M76" s="202">
        <v>26.74</v>
      </c>
      <c r="N76" s="202">
        <v>35.090000000000003</v>
      </c>
      <c r="O76" s="202">
        <v>0</v>
      </c>
      <c r="P76" s="202">
        <v>34.76</v>
      </c>
      <c r="Q76" s="202">
        <v>3.25</v>
      </c>
      <c r="R76" s="202">
        <v>12.6</v>
      </c>
      <c r="S76" s="202">
        <v>7.85</v>
      </c>
      <c r="T76" s="202">
        <v>0</v>
      </c>
      <c r="U76" s="202">
        <v>51.84</v>
      </c>
      <c r="V76" s="202">
        <v>6.16</v>
      </c>
      <c r="W76" s="202">
        <v>13.34</v>
      </c>
      <c r="X76" s="202">
        <v>43.83</v>
      </c>
      <c r="Y76" s="202">
        <v>0</v>
      </c>
      <c r="Z76" s="202">
        <v>75.239999999999995</v>
      </c>
      <c r="AA76" s="202">
        <v>26.8</v>
      </c>
      <c r="AB76" s="202">
        <v>0</v>
      </c>
      <c r="AC76" s="202">
        <v>11.51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5.68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2.86</v>
      </c>
      <c r="L77" s="202">
        <v>446.36</v>
      </c>
      <c r="M77" s="202">
        <v>26.74</v>
      </c>
      <c r="N77" s="202">
        <v>35.090000000000003</v>
      </c>
      <c r="O77" s="202">
        <v>0</v>
      </c>
      <c r="P77" s="202">
        <v>34.76</v>
      </c>
      <c r="Q77" s="202">
        <v>3.25</v>
      </c>
      <c r="R77" s="202">
        <v>12.6</v>
      </c>
      <c r="S77" s="202">
        <v>7.85</v>
      </c>
      <c r="T77" s="202">
        <v>0</v>
      </c>
      <c r="U77" s="202">
        <v>51.84</v>
      </c>
      <c r="V77" s="202">
        <v>6.16</v>
      </c>
      <c r="W77" s="202">
        <v>13.34</v>
      </c>
      <c r="X77" s="202">
        <v>43.83</v>
      </c>
      <c r="Y77" s="202">
        <v>0</v>
      </c>
      <c r="Z77" s="202">
        <v>75.239999999999995</v>
      </c>
      <c r="AA77" s="202">
        <v>26.8</v>
      </c>
      <c r="AB77" s="202">
        <v>0</v>
      </c>
      <c r="AC77" s="202">
        <v>11.51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5.68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2.86</v>
      </c>
      <c r="L78" s="202">
        <v>446.36</v>
      </c>
      <c r="M78" s="202">
        <v>26.74</v>
      </c>
      <c r="N78" s="202">
        <v>35.090000000000003</v>
      </c>
      <c r="O78" s="202">
        <v>0</v>
      </c>
      <c r="P78" s="202">
        <v>34.76</v>
      </c>
      <c r="Q78" s="202">
        <v>3.25</v>
      </c>
      <c r="R78" s="202">
        <v>12.6</v>
      </c>
      <c r="S78" s="202">
        <v>7.85</v>
      </c>
      <c r="T78" s="202">
        <v>0</v>
      </c>
      <c r="U78" s="202">
        <v>51.84</v>
      </c>
      <c r="V78" s="202">
        <v>6.16</v>
      </c>
      <c r="W78" s="202">
        <v>13.34</v>
      </c>
      <c r="X78" s="202">
        <v>43.83</v>
      </c>
      <c r="Y78" s="202">
        <v>0</v>
      </c>
      <c r="Z78" s="202">
        <v>75.239999999999995</v>
      </c>
      <c r="AA78" s="202">
        <v>26.8</v>
      </c>
      <c r="AB78" s="202">
        <v>0</v>
      </c>
      <c r="AC78" s="202">
        <v>11.85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5.68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2.86</v>
      </c>
      <c r="L79" s="202">
        <v>446.36</v>
      </c>
      <c r="M79" s="202">
        <v>26.74</v>
      </c>
      <c r="N79" s="202">
        <v>35.090000000000003</v>
      </c>
      <c r="O79" s="202">
        <v>0</v>
      </c>
      <c r="P79" s="202">
        <v>34.76</v>
      </c>
      <c r="Q79" s="202">
        <v>3.24</v>
      </c>
      <c r="R79" s="202">
        <v>12.6</v>
      </c>
      <c r="S79" s="202">
        <v>7.85</v>
      </c>
      <c r="T79" s="202">
        <v>0</v>
      </c>
      <c r="U79" s="202">
        <v>51.84</v>
      </c>
      <c r="V79" s="202">
        <v>6.16</v>
      </c>
      <c r="W79" s="202">
        <v>13.34</v>
      </c>
      <c r="X79" s="202">
        <v>43.83</v>
      </c>
      <c r="Y79" s="202">
        <v>0</v>
      </c>
      <c r="Z79" s="202">
        <v>75.239999999999995</v>
      </c>
      <c r="AA79" s="202">
        <v>26.8</v>
      </c>
      <c r="AB79" s="202">
        <v>0</v>
      </c>
      <c r="AC79" s="202">
        <v>11.85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5.39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2.86</v>
      </c>
      <c r="L80" s="202">
        <v>446.36</v>
      </c>
      <c r="M80" s="202">
        <v>26.74</v>
      </c>
      <c r="N80" s="202">
        <v>35.090000000000003</v>
      </c>
      <c r="O80" s="202">
        <v>0</v>
      </c>
      <c r="P80" s="202">
        <v>34.76</v>
      </c>
      <c r="Q80" s="202">
        <v>3.24</v>
      </c>
      <c r="R80" s="202">
        <v>12.6</v>
      </c>
      <c r="S80" s="202">
        <v>7.85</v>
      </c>
      <c r="T80" s="202">
        <v>0</v>
      </c>
      <c r="U80" s="202">
        <v>51.84</v>
      </c>
      <c r="V80" s="202">
        <v>6.16</v>
      </c>
      <c r="W80" s="202">
        <v>13.34</v>
      </c>
      <c r="X80" s="202">
        <v>43.83</v>
      </c>
      <c r="Y80" s="202">
        <v>0</v>
      </c>
      <c r="Z80" s="202">
        <v>75.239999999999995</v>
      </c>
      <c r="AA80" s="202">
        <v>26.8</v>
      </c>
      <c r="AB80" s="202">
        <v>0</v>
      </c>
      <c r="AC80" s="202">
        <v>11.85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5.68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2.86</v>
      </c>
      <c r="L81" s="202">
        <v>446.36</v>
      </c>
      <c r="M81" s="202">
        <v>26.74</v>
      </c>
      <c r="N81" s="202">
        <v>35.090000000000003</v>
      </c>
      <c r="O81" s="202">
        <v>0</v>
      </c>
      <c r="P81" s="202">
        <v>34.76</v>
      </c>
      <c r="Q81" s="202">
        <v>3.8</v>
      </c>
      <c r="R81" s="202">
        <v>12.6</v>
      </c>
      <c r="S81" s="202">
        <v>7.85</v>
      </c>
      <c r="T81" s="202">
        <v>0</v>
      </c>
      <c r="U81" s="202">
        <v>51.84</v>
      </c>
      <c r="V81" s="202">
        <v>6.16</v>
      </c>
      <c r="W81" s="202">
        <v>13.34</v>
      </c>
      <c r="X81" s="202">
        <v>43.83</v>
      </c>
      <c r="Y81" s="202">
        <v>0</v>
      </c>
      <c r="Z81" s="202">
        <v>75.930000000000007</v>
      </c>
      <c r="AA81" s="202">
        <v>26.8</v>
      </c>
      <c r="AB81" s="202">
        <v>0</v>
      </c>
      <c r="AC81" s="202">
        <v>11.85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5.68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2.86</v>
      </c>
      <c r="L82" s="202">
        <v>446.36</v>
      </c>
      <c r="M82" s="202">
        <v>26.74</v>
      </c>
      <c r="N82" s="202">
        <v>35.090000000000003</v>
      </c>
      <c r="O82" s="202">
        <v>0</v>
      </c>
      <c r="P82" s="202">
        <v>34.76</v>
      </c>
      <c r="Q82" s="202">
        <v>4.58</v>
      </c>
      <c r="R82" s="202">
        <v>12.6</v>
      </c>
      <c r="S82" s="202">
        <v>7.85</v>
      </c>
      <c r="T82" s="202">
        <v>0</v>
      </c>
      <c r="U82" s="202">
        <v>51.84</v>
      </c>
      <c r="V82" s="202">
        <v>6.16</v>
      </c>
      <c r="W82" s="202">
        <v>13.34</v>
      </c>
      <c r="X82" s="202">
        <v>43.83</v>
      </c>
      <c r="Y82" s="202">
        <v>0</v>
      </c>
      <c r="Z82" s="202">
        <v>75.930000000000007</v>
      </c>
      <c r="AA82" s="202">
        <v>26.8</v>
      </c>
      <c r="AB82" s="202">
        <v>0</v>
      </c>
      <c r="AC82" s="202">
        <v>11.85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5.68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2.86</v>
      </c>
      <c r="L83" s="202">
        <v>446.36</v>
      </c>
      <c r="M83" s="202">
        <v>26.74</v>
      </c>
      <c r="N83" s="202">
        <v>35.090000000000003</v>
      </c>
      <c r="O83" s="202">
        <v>0</v>
      </c>
      <c r="P83" s="202">
        <v>34.76</v>
      </c>
      <c r="Q83" s="202">
        <v>5.09</v>
      </c>
      <c r="R83" s="202">
        <v>12.6</v>
      </c>
      <c r="S83" s="202">
        <v>7.85</v>
      </c>
      <c r="T83" s="202">
        <v>0</v>
      </c>
      <c r="U83" s="202">
        <v>51.84</v>
      </c>
      <c r="V83" s="202">
        <v>6.16</v>
      </c>
      <c r="W83" s="202">
        <v>13.16</v>
      </c>
      <c r="X83" s="202">
        <v>43.83</v>
      </c>
      <c r="Y83" s="202">
        <v>0</v>
      </c>
      <c r="Z83" s="202">
        <v>75.930000000000007</v>
      </c>
      <c r="AA83" s="202">
        <v>26.8</v>
      </c>
      <c r="AB83" s="202">
        <v>0</v>
      </c>
      <c r="AC83" s="202">
        <v>11.85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5.68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2.86</v>
      </c>
      <c r="L84" s="202">
        <v>446.36</v>
      </c>
      <c r="M84" s="202">
        <v>26.74</v>
      </c>
      <c r="N84" s="202">
        <v>35.090000000000003</v>
      </c>
      <c r="O84" s="202">
        <v>0</v>
      </c>
      <c r="P84" s="202">
        <v>34.76</v>
      </c>
      <c r="Q84" s="202">
        <v>5.09</v>
      </c>
      <c r="R84" s="202">
        <v>12.6</v>
      </c>
      <c r="S84" s="202">
        <v>7.85</v>
      </c>
      <c r="T84" s="202">
        <v>0</v>
      </c>
      <c r="U84" s="202">
        <v>51.84</v>
      </c>
      <c r="V84" s="202">
        <v>6.16</v>
      </c>
      <c r="W84" s="202">
        <v>13.16</v>
      </c>
      <c r="X84" s="202">
        <v>43.83</v>
      </c>
      <c r="Y84" s="202">
        <v>0</v>
      </c>
      <c r="Z84" s="202">
        <v>75.930000000000007</v>
      </c>
      <c r="AA84" s="202">
        <v>26.8</v>
      </c>
      <c r="AB84" s="202">
        <v>0</v>
      </c>
      <c r="AC84" s="202">
        <v>11.85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5.68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2.86</v>
      </c>
      <c r="L85" s="202">
        <v>446.37</v>
      </c>
      <c r="M85" s="202">
        <v>26.74</v>
      </c>
      <c r="N85" s="202">
        <v>35.090000000000003</v>
      </c>
      <c r="O85" s="202">
        <v>0</v>
      </c>
      <c r="P85" s="202">
        <v>34.76</v>
      </c>
      <c r="Q85" s="202">
        <v>5.6</v>
      </c>
      <c r="R85" s="202">
        <v>12.6</v>
      </c>
      <c r="S85" s="202">
        <v>7.85</v>
      </c>
      <c r="T85" s="202">
        <v>0</v>
      </c>
      <c r="U85" s="202">
        <v>51.84</v>
      </c>
      <c r="V85" s="202">
        <v>6.16</v>
      </c>
      <c r="W85" s="202">
        <v>13.16</v>
      </c>
      <c r="X85" s="202">
        <v>43.83</v>
      </c>
      <c r="Y85" s="202">
        <v>0</v>
      </c>
      <c r="Z85" s="202">
        <v>75.239999999999995</v>
      </c>
      <c r="AA85" s="202">
        <v>26.8</v>
      </c>
      <c r="AB85" s="202">
        <v>0</v>
      </c>
      <c r="AC85" s="202">
        <v>11.85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5.39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2.86</v>
      </c>
      <c r="L86" s="202">
        <v>446.37</v>
      </c>
      <c r="M86" s="202">
        <v>26.74</v>
      </c>
      <c r="N86" s="202">
        <v>35.090000000000003</v>
      </c>
      <c r="O86" s="202">
        <v>0</v>
      </c>
      <c r="P86" s="202">
        <v>34.76</v>
      </c>
      <c r="Q86" s="202">
        <v>5.6</v>
      </c>
      <c r="R86" s="202">
        <v>12.6</v>
      </c>
      <c r="S86" s="202">
        <v>7.85</v>
      </c>
      <c r="T86" s="202">
        <v>0</v>
      </c>
      <c r="U86" s="202">
        <v>51.84</v>
      </c>
      <c r="V86" s="202">
        <v>6.16</v>
      </c>
      <c r="W86" s="202">
        <v>13.16</v>
      </c>
      <c r="X86" s="202">
        <v>43.83</v>
      </c>
      <c r="Y86" s="202">
        <v>0</v>
      </c>
      <c r="Z86" s="202">
        <v>75.239999999999995</v>
      </c>
      <c r="AA86" s="202">
        <v>26.8</v>
      </c>
      <c r="AB86" s="202">
        <v>0</v>
      </c>
      <c r="AC86" s="202">
        <v>11.85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5.68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2.86</v>
      </c>
      <c r="L87" s="202">
        <v>446.37</v>
      </c>
      <c r="M87" s="202">
        <v>26.74</v>
      </c>
      <c r="N87" s="202">
        <v>35.090000000000003</v>
      </c>
      <c r="O87" s="202">
        <v>0</v>
      </c>
      <c r="P87" s="202">
        <v>34.76</v>
      </c>
      <c r="Q87" s="202">
        <v>6.11</v>
      </c>
      <c r="R87" s="202">
        <v>12.6</v>
      </c>
      <c r="S87" s="202">
        <v>7.85</v>
      </c>
      <c r="T87" s="202">
        <v>0</v>
      </c>
      <c r="U87" s="202">
        <v>51.84</v>
      </c>
      <c r="V87" s="202">
        <v>6.16</v>
      </c>
      <c r="W87" s="202">
        <v>13.16</v>
      </c>
      <c r="X87" s="202">
        <v>43.83</v>
      </c>
      <c r="Y87" s="202">
        <v>0</v>
      </c>
      <c r="Z87" s="202">
        <v>75.239999999999995</v>
      </c>
      <c r="AA87" s="202">
        <v>26.8</v>
      </c>
      <c r="AB87" s="202">
        <v>0</v>
      </c>
      <c r="AC87" s="202">
        <v>11.85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5.87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2.86</v>
      </c>
      <c r="L88" s="202">
        <v>446.37</v>
      </c>
      <c r="M88" s="202">
        <v>26.74</v>
      </c>
      <c r="N88" s="202">
        <v>35.090000000000003</v>
      </c>
      <c r="O88" s="202">
        <v>0</v>
      </c>
      <c r="P88" s="202">
        <v>34.76</v>
      </c>
      <c r="Q88" s="202">
        <v>6.11</v>
      </c>
      <c r="R88" s="202">
        <v>12.6</v>
      </c>
      <c r="S88" s="202">
        <v>7.85</v>
      </c>
      <c r="T88" s="202">
        <v>0</v>
      </c>
      <c r="U88" s="202">
        <v>51.84</v>
      </c>
      <c r="V88" s="202">
        <v>6.16</v>
      </c>
      <c r="W88" s="202">
        <v>13.16</v>
      </c>
      <c r="X88" s="202">
        <v>43.83</v>
      </c>
      <c r="Y88" s="202">
        <v>0</v>
      </c>
      <c r="Z88" s="202">
        <v>75.239999999999995</v>
      </c>
      <c r="AA88" s="202">
        <v>26.8</v>
      </c>
      <c r="AB88" s="202">
        <v>0</v>
      </c>
      <c r="AC88" s="202">
        <v>9.77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5.92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2.86</v>
      </c>
      <c r="L89" s="202">
        <v>446.37</v>
      </c>
      <c r="M89" s="202">
        <v>26.74</v>
      </c>
      <c r="N89" s="202">
        <v>35.090000000000003</v>
      </c>
      <c r="O89" s="202">
        <v>0</v>
      </c>
      <c r="P89" s="202">
        <v>34.76</v>
      </c>
      <c r="Q89" s="202">
        <v>6.48</v>
      </c>
      <c r="R89" s="202">
        <v>12.6</v>
      </c>
      <c r="S89" s="202">
        <v>7.85</v>
      </c>
      <c r="T89" s="202">
        <v>0</v>
      </c>
      <c r="U89" s="202">
        <v>51.84</v>
      </c>
      <c r="V89" s="202">
        <v>6.16</v>
      </c>
      <c r="W89" s="202">
        <v>13.16</v>
      </c>
      <c r="X89" s="202">
        <v>43.83</v>
      </c>
      <c r="Y89" s="202">
        <v>0</v>
      </c>
      <c r="Z89" s="202">
        <v>75.239999999999995</v>
      </c>
      <c r="AA89" s="202">
        <v>26.8</v>
      </c>
      <c r="AB89" s="202">
        <v>0</v>
      </c>
      <c r="AC89" s="202">
        <v>9.77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3.8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2.86</v>
      </c>
      <c r="L90" s="202">
        <v>446.37</v>
      </c>
      <c r="M90" s="202">
        <v>26.74</v>
      </c>
      <c r="N90" s="202">
        <v>35.090000000000003</v>
      </c>
      <c r="O90" s="202">
        <v>0</v>
      </c>
      <c r="P90" s="202">
        <v>34.76</v>
      </c>
      <c r="Q90" s="202">
        <v>6.48</v>
      </c>
      <c r="R90" s="202">
        <v>12.6</v>
      </c>
      <c r="S90" s="202">
        <v>7.85</v>
      </c>
      <c r="T90" s="202">
        <v>0</v>
      </c>
      <c r="U90" s="202">
        <v>51.84</v>
      </c>
      <c r="V90" s="202">
        <v>6.16</v>
      </c>
      <c r="W90" s="202">
        <v>13.16</v>
      </c>
      <c r="X90" s="202">
        <v>43.83</v>
      </c>
      <c r="Y90" s="202">
        <v>0</v>
      </c>
      <c r="Z90" s="202">
        <v>75.239999999999995</v>
      </c>
      <c r="AA90" s="202">
        <v>26.8</v>
      </c>
      <c r="AB90" s="202">
        <v>0</v>
      </c>
      <c r="AC90" s="202">
        <v>9.77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5.92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2.86</v>
      </c>
      <c r="L91" s="202">
        <v>446.36</v>
      </c>
      <c r="M91" s="202">
        <v>26.74</v>
      </c>
      <c r="N91" s="202">
        <v>35.090000000000003</v>
      </c>
      <c r="O91" s="202">
        <v>0</v>
      </c>
      <c r="P91" s="202">
        <v>34.76</v>
      </c>
      <c r="Q91" s="202">
        <v>6.48</v>
      </c>
      <c r="R91" s="202">
        <v>12.6</v>
      </c>
      <c r="S91" s="202">
        <v>7.85</v>
      </c>
      <c r="T91" s="202">
        <v>0</v>
      </c>
      <c r="U91" s="202">
        <v>51.84</v>
      </c>
      <c r="V91" s="202">
        <v>6.16</v>
      </c>
      <c r="W91" s="202">
        <v>13.16</v>
      </c>
      <c r="X91" s="202">
        <v>43.83</v>
      </c>
      <c r="Y91" s="202">
        <v>0</v>
      </c>
      <c r="Z91" s="202">
        <v>75.239999999999995</v>
      </c>
      <c r="AA91" s="202">
        <v>26.8</v>
      </c>
      <c r="AB91" s="202">
        <v>0</v>
      </c>
      <c r="AC91" s="202">
        <v>11.88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5.64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2.86</v>
      </c>
      <c r="L92" s="202">
        <v>446.36</v>
      </c>
      <c r="M92" s="202">
        <v>26.74</v>
      </c>
      <c r="N92" s="202">
        <v>35.090000000000003</v>
      </c>
      <c r="O92" s="202">
        <v>0</v>
      </c>
      <c r="P92" s="202">
        <v>34.76</v>
      </c>
      <c r="Q92" s="202">
        <v>6.48</v>
      </c>
      <c r="R92" s="202">
        <v>12.6</v>
      </c>
      <c r="S92" s="202">
        <v>7.85</v>
      </c>
      <c r="T92" s="202">
        <v>0</v>
      </c>
      <c r="U92" s="202">
        <v>51.84</v>
      </c>
      <c r="V92" s="202">
        <v>6.16</v>
      </c>
      <c r="W92" s="202">
        <v>13.16</v>
      </c>
      <c r="X92" s="202">
        <v>43.83</v>
      </c>
      <c r="Y92" s="202">
        <v>0</v>
      </c>
      <c r="Z92" s="202">
        <v>75.239999999999995</v>
      </c>
      <c r="AA92" s="202">
        <v>26.8</v>
      </c>
      <c r="AB92" s="202">
        <v>0</v>
      </c>
      <c r="AC92" s="202">
        <v>11.88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5.92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2.86</v>
      </c>
      <c r="L93" s="202">
        <v>446.36</v>
      </c>
      <c r="M93" s="202">
        <v>26.74</v>
      </c>
      <c r="N93" s="202">
        <v>35.090000000000003</v>
      </c>
      <c r="O93" s="202">
        <v>0</v>
      </c>
      <c r="P93" s="202">
        <v>34.76</v>
      </c>
      <c r="Q93" s="202">
        <v>5.93</v>
      </c>
      <c r="R93" s="202">
        <v>12.6</v>
      </c>
      <c r="S93" s="202">
        <v>7.85</v>
      </c>
      <c r="T93" s="202">
        <v>0</v>
      </c>
      <c r="U93" s="202">
        <v>51.84</v>
      </c>
      <c r="V93" s="202">
        <v>6.16</v>
      </c>
      <c r="W93" s="202">
        <v>13.16</v>
      </c>
      <c r="X93" s="202">
        <v>43.83</v>
      </c>
      <c r="Y93" s="202">
        <v>0</v>
      </c>
      <c r="Z93" s="202">
        <v>75.239999999999995</v>
      </c>
      <c r="AA93" s="202">
        <v>26.8</v>
      </c>
      <c r="AB93" s="202">
        <v>0</v>
      </c>
      <c r="AC93" s="202">
        <v>11.88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5.92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2.86</v>
      </c>
      <c r="L94" s="202">
        <v>446.36</v>
      </c>
      <c r="M94" s="202">
        <v>26.74</v>
      </c>
      <c r="N94" s="202">
        <v>35.090000000000003</v>
      </c>
      <c r="O94" s="202">
        <v>0</v>
      </c>
      <c r="P94" s="202">
        <v>34.76</v>
      </c>
      <c r="Q94" s="202">
        <v>5.93</v>
      </c>
      <c r="R94" s="202">
        <v>12.6</v>
      </c>
      <c r="S94" s="202">
        <v>7.85</v>
      </c>
      <c r="T94" s="202">
        <v>0</v>
      </c>
      <c r="U94" s="202">
        <v>51.84</v>
      </c>
      <c r="V94" s="202">
        <v>6.16</v>
      </c>
      <c r="W94" s="202">
        <v>13.16</v>
      </c>
      <c r="X94" s="202">
        <v>43.83</v>
      </c>
      <c r="Y94" s="202">
        <v>0</v>
      </c>
      <c r="Z94" s="202">
        <v>75.239999999999995</v>
      </c>
      <c r="AA94" s="202">
        <v>26.8</v>
      </c>
      <c r="AB94" s="202">
        <v>0</v>
      </c>
      <c r="AC94" s="202">
        <v>11.88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5.92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2.86</v>
      </c>
      <c r="L95" s="202">
        <v>446.36</v>
      </c>
      <c r="M95" s="202">
        <v>26.74</v>
      </c>
      <c r="N95" s="202">
        <v>35.090000000000003</v>
      </c>
      <c r="O95" s="202">
        <v>0</v>
      </c>
      <c r="P95" s="202">
        <v>34.76</v>
      </c>
      <c r="Q95" s="202">
        <v>5.93</v>
      </c>
      <c r="R95" s="202">
        <v>12.6</v>
      </c>
      <c r="S95" s="202">
        <v>7.85</v>
      </c>
      <c r="T95" s="202">
        <v>0</v>
      </c>
      <c r="U95" s="202">
        <v>51.84</v>
      </c>
      <c r="V95" s="202">
        <v>6.16</v>
      </c>
      <c r="W95" s="202">
        <v>13.16</v>
      </c>
      <c r="X95" s="202">
        <v>43.83</v>
      </c>
      <c r="Y95" s="202">
        <v>0</v>
      </c>
      <c r="Z95" s="202">
        <v>75.239999999999995</v>
      </c>
      <c r="AA95" s="202">
        <v>26.8</v>
      </c>
      <c r="AB95" s="202">
        <v>0</v>
      </c>
      <c r="AC95" s="202">
        <v>11.88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5.92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2.86</v>
      </c>
      <c r="L96" s="202">
        <v>446.36</v>
      </c>
      <c r="M96" s="202">
        <v>26.74</v>
      </c>
      <c r="N96" s="202">
        <v>35.090000000000003</v>
      </c>
      <c r="O96" s="202">
        <v>0</v>
      </c>
      <c r="P96" s="202">
        <v>34.76</v>
      </c>
      <c r="Q96" s="202">
        <v>5.93</v>
      </c>
      <c r="R96" s="202">
        <v>12.6</v>
      </c>
      <c r="S96" s="202">
        <v>7.85</v>
      </c>
      <c r="T96" s="202">
        <v>0</v>
      </c>
      <c r="U96" s="202">
        <v>51.84</v>
      </c>
      <c r="V96" s="202">
        <v>6.16</v>
      </c>
      <c r="W96" s="202">
        <v>13.16</v>
      </c>
      <c r="X96" s="202">
        <v>43.83</v>
      </c>
      <c r="Y96" s="202">
        <v>0</v>
      </c>
      <c r="Z96" s="202">
        <v>75.239999999999995</v>
      </c>
      <c r="AA96" s="202">
        <v>26.8</v>
      </c>
      <c r="AB96" s="202">
        <v>0</v>
      </c>
      <c r="AC96" s="202">
        <v>11.88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5.92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2.86</v>
      </c>
      <c r="L97" s="202">
        <v>446.36</v>
      </c>
      <c r="M97" s="202">
        <v>26.74</v>
      </c>
      <c r="N97" s="202">
        <v>35.090000000000003</v>
      </c>
      <c r="O97" s="202">
        <v>0</v>
      </c>
      <c r="P97" s="202">
        <v>34.76</v>
      </c>
      <c r="Q97" s="202">
        <v>5.93</v>
      </c>
      <c r="R97" s="202">
        <v>12.6</v>
      </c>
      <c r="S97" s="202">
        <v>7.85</v>
      </c>
      <c r="T97" s="202">
        <v>0</v>
      </c>
      <c r="U97" s="202">
        <v>51.84</v>
      </c>
      <c r="V97" s="202">
        <v>6.16</v>
      </c>
      <c r="W97" s="202">
        <v>13.16</v>
      </c>
      <c r="X97" s="202">
        <v>43.83</v>
      </c>
      <c r="Y97" s="202">
        <v>0</v>
      </c>
      <c r="Z97" s="202">
        <v>75.239999999999995</v>
      </c>
      <c r="AA97" s="202">
        <v>26.8</v>
      </c>
      <c r="AB97" s="202">
        <v>0</v>
      </c>
      <c r="AC97" s="202">
        <v>11.88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5.64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2.86</v>
      </c>
      <c r="L98" s="202">
        <v>446.36</v>
      </c>
      <c r="M98" s="202">
        <v>26.74</v>
      </c>
      <c r="N98" s="202">
        <v>35.090000000000003</v>
      </c>
      <c r="O98" s="202">
        <v>0</v>
      </c>
      <c r="P98" s="202">
        <v>34.76</v>
      </c>
      <c r="Q98" s="202">
        <v>5.93</v>
      </c>
      <c r="R98" s="202">
        <v>12.6</v>
      </c>
      <c r="S98" s="202">
        <v>7.85</v>
      </c>
      <c r="T98" s="202">
        <v>0</v>
      </c>
      <c r="U98" s="202">
        <v>51.84</v>
      </c>
      <c r="V98" s="202">
        <v>6.16</v>
      </c>
      <c r="W98" s="202">
        <v>13.16</v>
      </c>
      <c r="X98" s="202">
        <v>43.83</v>
      </c>
      <c r="Y98" s="202">
        <v>0</v>
      </c>
      <c r="Z98" s="202">
        <v>75.239999999999995</v>
      </c>
      <c r="AA98" s="202">
        <v>26.8</v>
      </c>
      <c r="AB98" s="202">
        <v>0</v>
      </c>
      <c r="AC98" s="202">
        <v>11.88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5.92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4.5755000000000053E-2</v>
      </c>
      <c r="L99">
        <f t="shared" si="0"/>
        <v>7.5009925000000051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0.83160000000000178</v>
      </c>
      <c r="Q99">
        <f t="shared" si="0"/>
        <v>7.4072500000000013E-2</v>
      </c>
      <c r="R99">
        <f t="shared" si="0"/>
        <v>0.21879750000000017</v>
      </c>
      <c r="S99">
        <f t="shared" si="0"/>
        <v>0.13304250000000012</v>
      </c>
      <c r="T99">
        <f t="shared" si="0"/>
        <v>0</v>
      </c>
      <c r="U99">
        <f t="shared" si="0"/>
        <v>1.2441600000000017</v>
      </c>
      <c r="V99">
        <f t="shared" si="0"/>
        <v>0.10775000000000014</v>
      </c>
      <c r="W99">
        <f t="shared" si="0"/>
        <v>0.25715499999999991</v>
      </c>
      <c r="X99">
        <f t="shared" si="0"/>
        <v>0.86552999999999947</v>
      </c>
      <c r="Y99">
        <f t="shared" si="0"/>
        <v>0</v>
      </c>
      <c r="Z99">
        <f t="shared" si="0"/>
        <v>1.3131174999999984</v>
      </c>
      <c r="AA99">
        <f t="shared" si="0"/>
        <v>0.46687749999999956</v>
      </c>
      <c r="AB99">
        <f t="shared" si="0"/>
        <v>0</v>
      </c>
      <c r="AC99">
        <f t="shared" si="0"/>
        <v>0.28156750000000025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0.14303499999999997</v>
      </c>
      <c r="AJ99">
        <f t="shared" si="0"/>
        <v>0</v>
      </c>
      <c r="AK99">
        <f t="shared" si="0"/>
        <v>1.3830875000000009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0.21826000000000012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44781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2.0699999999999998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10.56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2.0699999999999998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10.56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2.0699999999999998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10.56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2.0699999999999998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10.56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2.0699999999999998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10.56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2.0699999999999998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10.56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2.0699999999999998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10.56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2.0699999999999998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10.56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2.0699999999999998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10.56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2.0699999999999998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10.56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2.0699999999999998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10.56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2.0699999999999998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10.56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2.0699999999999998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10.56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2.0699999999999998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10.56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2.0699999999999998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10.56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2.0699999999999998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10.56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2.0699999999999998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2.0699999999999998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2.0699999999999998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2.0699999999999998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2.0699999999999998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2.0699999999999998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2.0699999999999998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10.14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2.0699999999999998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10.14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2.0699999999999998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10.14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2.0699999999999998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10.14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2.0699999999999998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2.0699999999999998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2.0699999999999998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7.73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2.04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2.04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2.04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2.04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9.49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2.04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2.04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1.99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9.49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1.99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9.4700000000000006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1.99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9.4700000000000006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1.99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9.4700000000000006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1.99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9.4700000000000006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1.99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8.98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1.99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9.4700000000000006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1.99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9.4700000000000006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1.99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9.4700000000000006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1.99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9.4700000000000006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1.99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9.4700000000000006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1.99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8.98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1.99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9.4700000000000006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1.99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9.4700000000000006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1.99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9.4700000000000006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1.99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8.52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1.99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8.52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1.99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8.08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1.99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8.52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1.99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8.52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1.99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8.52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1.99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8.52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1.99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8.52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1.99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8.98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1.99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9.4700000000000006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1.99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9.4700000000000006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1.99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9.4700000000000006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1.99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9.4700000000000006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2.04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9.4700000000000006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2.04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8.98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2.04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9.4700000000000006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2.04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9.4700000000000006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2.04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9.4700000000000006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2.04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9.4700000000000006</v>
      </c>
      <c r="AJ83" s="202">
        <v>0</v>
      </c>
      <c r="AK83" s="202">
        <v>26.79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2.04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9.4700000000000006</v>
      </c>
      <c r="AJ84" s="202">
        <v>0</v>
      </c>
      <c r="AK84" s="202">
        <v>26.79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2.04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8.98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2.04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9.4700000000000006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2.04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9.7799999999999994</v>
      </c>
      <c r="AJ87" s="202">
        <v>0</v>
      </c>
      <c r="AK87" s="202">
        <v>26.79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1.68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9.86</v>
      </c>
      <c r="AJ88" s="202">
        <v>0</v>
      </c>
      <c r="AK88" s="202">
        <v>26.79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1.68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6.33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9.86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2.0499999999999998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9.41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2.0499999999999998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9.86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2.0499999999999998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9.86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2.0499999999999998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9.86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2.0499999999999998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9.86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2.0499999999999998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9.86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2.0499999999999998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9.41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2.0499999999999998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9.86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4.8587500000000013E-2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0.23373750000000018</v>
      </c>
      <c r="AJ99">
        <f t="shared" si="0"/>
        <v>0</v>
      </c>
      <c r="AK99">
        <f t="shared" si="0"/>
        <v>0.69289999999999896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2.11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2.11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2.0299999999999998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2.0299999999999998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2.0299999999999998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2.0299999999999998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1.9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1.9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1.9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1.9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1.9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1.55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1.9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1.9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1.9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1.9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1.9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1.8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1.8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1.62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1.8</v>
      </c>
      <c r="AJ85" s="202">
        <v>0</v>
      </c>
      <c r="AK85" s="202">
        <v>5.37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1.88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1.88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2.4872500000000009E-2</v>
      </c>
      <c r="AJ99">
        <f t="shared" si="0"/>
        <v>0</v>
      </c>
      <c r="AK99">
        <f t="shared" si="0"/>
        <v>0.13878000000000001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279.68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260.08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34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34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34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34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34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34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34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32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32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32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32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32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27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27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27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27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27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27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27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27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30</v>
      </c>
      <c r="J81" s="202">
        <v>0</v>
      </c>
      <c r="K81" s="202">
        <v>294.02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30</v>
      </c>
      <c r="J82" s="202">
        <v>0</v>
      </c>
      <c r="K82" s="202">
        <v>294.02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31</v>
      </c>
      <c r="J91" s="202">
        <v>0</v>
      </c>
      <c r="K91" s="202">
        <v>286.02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286.02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31</v>
      </c>
      <c r="J93" s="202">
        <v>0</v>
      </c>
      <c r="K93" s="202">
        <v>286.02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31</v>
      </c>
      <c r="J94" s="202">
        <v>0</v>
      </c>
      <c r="K94" s="202">
        <v>286.02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31</v>
      </c>
      <c r="J95" s="202">
        <v>0</v>
      </c>
      <c r="K95" s="202">
        <v>286.02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31</v>
      </c>
      <c r="J96" s="202">
        <v>0</v>
      </c>
      <c r="K96" s="202">
        <v>286.02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31</v>
      </c>
      <c r="J97" s="202">
        <v>0</v>
      </c>
      <c r="K97" s="202">
        <v>286.02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31</v>
      </c>
      <c r="J98" s="202">
        <v>0</v>
      </c>
      <c r="K98" s="202">
        <v>286.02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0.84724999999999995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0.77400000000000002</v>
      </c>
      <c r="J99" s="156">
        <f t="shared" si="0"/>
        <v>0</v>
      </c>
      <c r="K99" s="156">
        <f t="shared" si="0"/>
        <v>6.573990000000002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7.15</v>
      </c>
      <c r="G3" s="202">
        <v>23.37</v>
      </c>
      <c r="H3" s="202">
        <v>0</v>
      </c>
      <c r="I3" s="202">
        <v>29.12</v>
      </c>
      <c r="J3" s="202">
        <v>0.96</v>
      </c>
      <c r="K3" s="202">
        <v>75.790000000000006</v>
      </c>
      <c r="L3" s="202">
        <v>59.18</v>
      </c>
      <c r="M3" s="202">
        <v>1.97</v>
      </c>
      <c r="N3" s="202">
        <v>1.64</v>
      </c>
      <c r="O3" s="202">
        <v>2.3199999999999998</v>
      </c>
      <c r="P3" s="202">
        <v>0.73</v>
      </c>
      <c r="Q3" s="202">
        <v>0.15</v>
      </c>
      <c r="R3" s="202">
        <v>0.59</v>
      </c>
      <c r="S3" s="202">
        <v>0.37</v>
      </c>
      <c r="T3" s="202">
        <v>0</v>
      </c>
      <c r="U3" s="202">
        <v>1.64</v>
      </c>
      <c r="V3" s="202">
        <v>0.28000000000000003</v>
      </c>
      <c r="W3" s="202">
        <v>0.62</v>
      </c>
      <c r="X3" s="202">
        <v>2.0499999999999998</v>
      </c>
      <c r="Y3" s="202">
        <v>0</v>
      </c>
      <c r="Z3" s="202">
        <v>64.13</v>
      </c>
      <c r="AA3" s="202">
        <v>1.25</v>
      </c>
      <c r="AB3" s="202">
        <v>0</v>
      </c>
      <c r="AC3" s="202">
        <v>20.67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44.17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7.15</v>
      </c>
      <c r="G4" s="202">
        <v>23.37</v>
      </c>
      <c r="H4" s="202">
        <v>0</v>
      </c>
      <c r="I4" s="202">
        <v>29.12</v>
      </c>
      <c r="J4" s="202">
        <v>0.96</v>
      </c>
      <c r="K4" s="202">
        <v>75.790000000000006</v>
      </c>
      <c r="L4" s="202">
        <v>59.18</v>
      </c>
      <c r="M4" s="202">
        <v>1.97</v>
      </c>
      <c r="N4" s="202">
        <v>1.64</v>
      </c>
      <c r="O4" s="202">
        <v>2.3199999999999998</v>
      </c>
      <c r="P4" s="202">
        <v>0.73</v>
      </c>
      <c r="Q4" s="202">
        <v>0.15</v>
      </c>
      <c r="R4" s="202">
        <v>0.59</v>
      </c>
      <c r="S4" s="202">
        <v>0.37</v>
      </c>
      <c r="T4" s="202">
        <v>0</v>
      </c>
      <c r="U4" s="202">
        <v>1.64</v>
      </c>
      <c r="V4" s="202">
        <v>0.28000000000000003</v>
      </c>
      <c r="W4" s="202">
        <v>0.62</v>
      </c>
      <c r="X4" s="202">
        <v>2.0499999999999998</v>
      </c>
      <c r="Y4" s="202">
        <v>0</v>
      </c>
      <c r="Z4" s="202">
        <v>64.13</v>
      </c>
      <c r="AA4" s="202">
        <v>1.25</v>
      </c>
      <c r="AB4" s="202">
        <v>0</v>
      </c>
      <c r="AC4" s="202">
        <v>20.67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44.17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7.15</v>
      </c>
      <c r="G5" s="202">
        <v>23.37</v>
      </c>
      <c r="H5" s="202">
        <v>0</v>
      </c>
      <c r="I5" s="202">
        <v>29.12</v>
      </c>
      <c r="J5" s="202">
        <v>0.96</v>
      </c>
      <c r="K5" s="202">
        <v>75.790000000000006</v>
      </c>
      <c r="L5" s="202">
        <v>59.18</v>
      </c>
      <c r="M5" s="202">
        <v>1.97</v>
      </c>
      <c r="N5" s="202">
        <v>1.64</v>
      </c>
      <c r="O5" s="202">
        <v>2.3199999999999998</v>
      </c>
      <c r="P5" s="202">
        <v>0.73</v>
      </c>
      <c r="Q5" s="202">
        <v>4.79</v>
      </c>
      <c r="R5" s="202">
        <v>16.8</v>
      </c>
      <c r="S5" s="202">
        <v>11.01</v>
      </c>
      <c r="T5" s="202">
        <v>0</v>
      </c>
      <c r="U5" s="202">
        <v>1.64</v>
      </c>
      <c r="V5" s="202">
        <v>9.1</v>
      </c>
      <c r="W5" s="202">
        <v>14.89</v>
      </c>
      <c r="X5" s="202">
        <v>50.26</v>
      </c>
      <c r="Y5" s="202">
        <v>0</v>
      </c>
      <c r="Z5" s="202">
        <v>64.13</v>
      </c>
      <c r="AA5" s="202">
        <v>1.25</v>
      </c>
      <c r="AB5" s="202">
        <v>0</v>
      </c>
      <c r="AC5" s="202">
        <v>20.67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44.17</v>
      </c>
      <c r="AJ5" s="202">
        <v>0</v>
      </c>
      <c r="AK5" s="202">
        <v>16.89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7.15</v>
      </c>
      <c r="G6" s="202">
        <v>23.37</v>
      </c>
      <c r="H6" s="202">
        <v>0</v>
      </c>
      <c r="I6" s="202">
        <v>29.12</v>
      </c>
      <c r="J6" s="202">
        <v>0.96</v>
      </c>
      <c r="K6" s="202">
        <v>75.790000000000006</v>
      </c>
      <c r="L6" s="202">
        <v>59.18</v>
      </c>
      <c r="M6" s="202">
        <v>1.97</v>
      </c>
      <c r="N6" s="202">
        <v>1.64</v>
      </c>
      <c r="O6" s="202">
        <v>2.3199999999999998</v>
      </c>
      <c r="P6" s="202">
        <v>0.73</v>
      </c>
      <c r="Q6" s="202">
        <v>4.79</v>
      </c>
      <c r="R6" s="202">
        <v>16.8</v>
      </c>
      <c r="S6" s="202">
        <v>11.01</v>
      </c>
      <c r="T6" s="202">
        <v>0</v>
      </c>
      <c r="U6" s="202">
        <v>1.64</v>
      </c>
      <c r="V6" s="202">
        <v>9.1</v>
      </c>
      <c r="W6" s="202">
        <v>14.89</v>
      </c>
      <c r="X6" s="202">
        <v>50.26</v>
      </c>
      <c r="Y6" s="202">
        <v>0</v>
      </c>
      <c r="Z6" s="202">
        <v>64.13</v>
      </c>
      <c r="AA6" s="202">
        <v>1.25</v>
      </c>
      <c r="AB6" s="202">
        <v>0</v>
      </c>
      <c r="AC6" s="202">
        <v>20.67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44.17</v>
      </c>
      <c r="AJ6" s="202">
        <v>0</v>
      </c>
      <c r="AK6" s="202">
        <v>16.89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7.15</v>
      </c>
      <c r="G7" s="202">
        <v>23.37</v>
      </c>
      <c r="H7" s="202">
        <v>0</v>
      </c>
      <c r="I7" s="202">
        <v>29.12</v>
      </c>
      <c r="J7" s="202">
        <v>0.96</v>
      </c>
      <c r="K7" s="202">
        <v>75.3</v>
      </c>
      <c r="L7" s="202">
        <v>58.42</v>
      </c>
      <c r="M7" s="202">
        <v>1.97</v>
      </c>
      <c r="N7" s="202">
        <v>1.64</v>
      </c>
      <c r="O7" s="202">
        <v>2.3199999999999998</v>
      </c>
      <c r="P7" s="202">
        <v>0.73</v>
      </c>
      <c r="Q7" s="202">
        <v>4.79</v>
      </c>
      <c r="R7" s="202">
        <v>10.75</v>
      </c>
      <c r="S7" s="202">
        <v>8.69</v>
      </c>
      <c r="T7" s="202">
        <v>0</v>
      </c>
      <c r="U7" s="202">
        <v>1.64</v>
      </c>
      <c r="V7" s="202">
        <v>9.1</v>
      </c>
      <c r="W7" s="202">
        <v>14.89</v>
      </c>
      <c r="X7" s="202">
        <v>50.26</v>
      </c>
      <c r="Y7" s="202">
        <v>0</v>
      </c>
      <c r="Z7" s="202">
        <v>64.13</v>
      </c>
      <c r="AA7" s="202">
        <v>1.25</v>
      </c>
      <c r="AB7" s="202">
        <v>0</v>
      </c>
      <c r="AC7" s="202">
        <v>20.67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44.17</v>
      </c>
      <c r="AJ7" s="202">
        <v>0</v>
      </c>
      <c r="AK7" s="202">
        <v>16.89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7.15</v>
      </c>
      <c r="G8" s="202">
        <v>23.37</v>
      </c>
      <c r="H8" s="202">
        <v>0</v>
      </c>
      <c r="I8" s="202">
        <v>29.12</v>
      </c>
      <c r="J8" s="202">
        <v>0.96</v>
      </c>
      <c r="K8" s="202">
        <v>75.31</v>
      </c>
      <c r="L8" s="202">
        <v>58.42</v>
      </c>
      <c r="M8" s="202">
        <v>1.97</v>
      </c>
      <c r="N8" s="202">
        <v>1.64</v>
      </c>
      <c r="O8" s="202">
        <v>2.3199999999999998</v>
      </c>
      <c r="P8" s="202">
        <v>0.73</v>
      </c>
      <c r="Q8" s="202">
        <v>4.79</v>
      </c>
      <c r="R8" s="202">
        <v>9.18</v>
      </c>
      <c r="S8" s="202">
        <v>8.69</v>
      </c>
      <c r="T8" s="202">
        <v>0</v>
      </c>
      <c r="U8" s="202">
        <v>1.64</v>
      </c>
      <c r="V8" s="202">
        <v>9.1</v>
      </c>
      <c r="W8" s="202">
        <v>14.89</v>
      </c>
      <c r="X8" s="202">
        <v>50.26</v>
      </c>
      <c r="Y8" s="202">
        <v>0</v>
      </c>
      <c r="Z8" s="202">
        <v>64.13</v>
      </c>
      <c r="AA8" s="202">
        <v>1.25</v>
      </c>
      <c r="AB8" s="202">
        <v>0</v>
      </c>
      <c r="AC8" s="202">
        <v>20.67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44.17</v>
      </c>
      <c r="AJ8" s="202">
        <v>0</v>
      </c>
      <c r="AK8" s="202">
        <v>16.89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7.15</v>
      </c>
      <c r="G9" s="202">
        <v>23.37</v>
      </c>
      <c r="H9" s="202">
        <v>0</v>
      </c>
      <c r="I9" s="202">
        <v>29.12</v>
      </c>
      <c r="J9" s="202">
        <v>0.96</v>
      </c>
      <c r="K9" s="202">
        <v>75.3</v>
      </c>
      <c r="L9" s="202">
        <v>58.42</v>
      </c>
      <c r="M9" s="202">
        <v>1.97</v>
      </c>
      <c r="N9" s="202">
        <v>1.64</v>
      </c>
      <c r="O9" s="202">
        <v>2.3199999999999998</v>
      </c>
      <c r="P9" s="202">
        <v>0.73</v>
      </c>
      <c r="Q9" s="202">
        <v>4.79</v>
      </c>
      <c r="R9" s="202">
        <v>9.18</v>
      </c>
      <c r="S9" s="202">
        <v>8.69</v>
      </c>
      <c r="T9" s="202">
        <v>0</v>
      </c>
      <c r="U9" s="202">
        <v>1.64</v>
      </c>
      <c r="V9" s="202">
        <v>9.1</v>
      </c>
      <c r="W9" s="202">
        <v>14.89</v>
      </c>
      <c r="X9" s="202">
        <v>50.26</v>
      </c>
      <c r="Y9" s="202">
        <v>0</v>
      </c>
      <c r="Z9" s="202">
        <v>64.13</v>
      </c>
      <c r="AA9" s="202">
        <v>1.25</v>
      </c>
      <c r="AB9" s="202">
        <v>0</v>
      </c>
      <c r="AC9" s="202">
        <v>20.67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44.17</v>
      </c>
      <c r="AJ9" s="202">
        <v>0</v>
      </c>
      <c r="AK9" s="202">
        <v>16.89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7.15</v>
      </c>
      <c r="G10" s="202">
        <v>23.37</v>
      </c>
      <c r="H10" s="202">
        <v>0</v>
      </c>
      <c r="I10" s="202">
        <v>29.12</v>
      </c>
      <c r="J10" s="202">
        <v>0.96</v>
      </c>
      <c r="K10" s="202">
        <v>75.31</v>
      </c>
      <c r="L10" s="202">
        <v>58.42</v>
      </c>
      <c r="M10" s="202">
        <v>1.97</v>
      </c>
      <c r="N10" s="202">
        <v>1.64</v>
      </c>
      <c r="O10" s="202">
        <v>2.3199999999999998</v>
      </c>
      <c r="P10" s="202">
        <v>0.73</v>
      </c>
      <c r="Q10" s="202">
        <v>4.79</v>
      </c>
      <c r="R10" s="202">
        <v>9.18</v>
      </c>
      <c r="S10" s="202">
        <v>8.69</v>
      </c>
      <c r="T10" s="202">
        <v>0</v>
      </c>
      <c r="U10" s="202">
        <v>1.64</v>
      </c>
      <c r="V10" s="202">
        <v>9.1</v>
      </c>
      <c r="W10" s="202">
        <v>14.89</v>
      </c>
      <c r="X10" s="202">
        <v>50.26</v>
      </c>
      <c r="Y10" s="202">
        <v>0</v>
      </c>
      <c r="Z10" s="202">
        <v>64.13</v>
      </c>
      <c r="AA10" s="202">
        <v>1.25</v>
      </c>
      <c r="AB10" s="202">
        <v>0</v>
      </c>
      <c r="AC10" s="202">
        <v>20.67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44.17</v>
      </c>
      <c r="AJ10" s="202">
        <v>0</v>
      </c>
      <c r="AK10" s="202">
        <v>16.89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14.3</v>
      </c>
      <c r="D11" s="202">
        <v>4.1500000000000004</v>
      </c>
      <c r="E11" s="202">
        <v>0</v>
      </c>
      <c r="F11" s="202">
        <v>7.15</v>
      </c>
      <c r="G11" s="202">
        <v>23.37</v>
      </c>
      <c r="H11" s="202">
        <v>0</v>
      </c>
      <c r="I11" s="202">
        <v>29.12</v>
      </c>
      <c r="J11" s="202">
        <v>0.96</v>
      </c>
      <c r="K11" s="202">
        <v>75.3</v>
      </c>
      <c r="L11" s="202">
        <v>58.42</v>
      </c>
      <c r="M11" s="202">
        <v>1.97</v>
      </c>
      <c r="N11" s="202">
        <v>1.64</v>
      </c>
      <c r="O11" s="202">
        <v>2.3199999999999998</v>
      </c>
      <c r="P11" s="202">
        <v>0.73</v>
      </c>
      <c r="Q11" s="202">
        <v>2.86</v>
      </c>
      <c r="R11" s="202">
        <v>9.18</v>
      </c>
      <c r="S11" s="202">
        <v>5.87</v>
      </c>
      <c r="T11" s="202">
        <v>0</v>
      </c>
      <c r="U11" s="202">
        <v>1.64</v>
      </c>
      <c r="V11" s="202">
        <v>9.1</v>
      </c>
      <c r="W11" s="202">
        <v>14.89</v>
      </c>
      <c r="X11" s="202">
        <v>50.26</v>
      </c>
      <c r="Y11" s="202">
        <v>0</v>
      </c>
      <c r="Z11" s="202">
        <v>64.13</v>
      </c>
      <c r="AA11" s="202">
        <v>1.25</v>
      </c>
      <c r="AB11" s="202">
        <v>0</v>
      </c>
      <c r="AC11" s="202">
        <v>20.67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44.17</v>
      </c>
      <c r="AJ11" s="202">
        <v>0</v>
      </c>
      <c r="AK11" s="202">
        <v>16.89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14.3</v>
      </c>
      <c r="D12" s="202">
        <v>4.1500000000000004</v>
      </c>
      <c r="E12" s="202">
        <v>0</v>
      </c>
      <c r="F12" s="202">
        <v>7.15</v>
      </c>
      <c r="G12" s="202">
        <v>23.37</v>
      </c>
      <c r="H12" s="202">
        <v>0</v>
      </c>
      <c r="I12" s="202">
        <v>29.12</v>
      </c>
      <c r="J12" s="202">
        <v>0.96</v>
      </c>
      <c r="K12" s="202">
        <v>75.31</v>
      </c>
      <c r="L12" s="202">
        <v>58.42</v>
      </c>
      <c r="M12" s="202">
        <v>1.97</v>
      </c>
      <c r="N12" s="202">
        <v>1.64</v>
      </c>
      <c r="O12" s="202">
        <v>2.3199999999999998</v>
      </c>
      <c r="P12" s="202">
        <v>0.73</v>
      </c>
      <c r="Q12" s="202">
        <v>2.86</v>
      </c>
      <c r="R12" s="202">
        <v>9.18</v>
      </c>
      <c r="S12" s="202">
        <v>5.87</v>
      </c>
      <c r="T12" s="202">
        <v>0</v>
      </c>
      <c r="U12" s="202">
        <v>1.64</v>
      </c>
      <c r="V12" s="202">
        <v>9.1</v>
      </c>
      <c r="W12" s="202">
        <v>14.89</v>
      </c>
      <c r="X12" s="202">
        <v>50.26</v>
      </c>
      <c r="Y12" s="202">
        <v>0</v>
      </c>
      <c r="Z12" s="202">
        <v>64.13</v>
      </c>
      <c r="AA12" s="202">
        <v>1.25</v>
      </c>
      <c r="AB12" s="202">
        <v>0</v>
      </c>
      <c r="AC12" s="202">
        <v>20.67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44.17</v>
      </c>
      <c r="AJ12" s="202">
        <v>0</v>
      </c>
      <c r="AK12" s="202">
        <v>16.89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14.3</v>
      </c>
      <c r="D13" s="202">
        <v>4.1500000000000004</v>
      </c>
      <c r="E13" s="202">
        <v>0</v>
      </c>
      <c r="F13" s="202">
        <v>7.15</v>
      </c>
      <c r="G13" s="202">
        <v>23.37</v>
      </c>
      <c r="H13" s="202">
        <v>0</v>
      </c>
      <c r="I13" s="202">
        <v>29.12</v>
      </c>
      <c r="J13" s="202">
        <v>0.96</v>
      </c>
      <c r="K13" s="202">
        <v>75.3</v>
      </c>
      <c r="L13" s="202">
        <v>58.42</v>
      </c>
      <c r="M13" s="202">
        <v>1.97</v>
      </c>
      <c r="N13" s="202">
        <v>1.64</v>
      </c>
      <c r="O13" s="202">
        <v>2.3199999999999998</v>
      </c>
      <c r="P13" s="202">
        <v>0.73</v>
      </c>
      <c r="Q13" s="202">
        <v>2.86</v>
      </c>
      <c r="R13" s="202">
        <v>9.18</v>
      </c>
      <c r="S13" s="202">
        <v>5.87</v>
      </c>
      <c r="T13" s="202">
        <v>0</v>
      </c>
      <c r="U13" s="202">
        <v>1.64</v>
      </c>
      <c r="V13" s="202">
        <v>9.1</v>
      </c>
      <c r="W13" s="202">
        <v>14.89</v>
      </c>
      <c r="X13" s="202">
        <v>50.26</v>
      </c>
      <c r="Y13" s="202">
        <v>0</v>
      </c>
      <c r="Z13" s="202">
        <v>64.13</v>
      </c>
      <c r="AA13" s="202">
        <v>1.25</v>
      </c>
      <c r="AB13" s="202">
        <v>0</v>
      </c>
      <c r="AC13" s="202">
        <v>20.67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44.17</v>
      </c>
      <c r="AJ13" s="202">
        <v>0</v>
      </c>
      <c r="AK13" s="202">
        <v>16.89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14.3</v>
      </c>
      <c r="D14" s="202">
        <v>4.1500000000000004</v>
      </c>
      <c r="E14" s="202">
        <v>0</v>
      </c>
      <c r="F14" s="202">
        <v>7.15</v>
      </c>
      <c r="G14" s="202">
        <v>23.37</v>
      </c>
      <c r="H14" s="202">
        <v>0</v>
      </c>
      <c r="I14" s="202">
        <v>29.12</v>
      </c>
      <c r="J14" s="202">
        <v>0.96</v>
      </c>
      <c r="K14" s="202">
        <v>75.31</v>
      </c>
      <c r="L14" s="202">
        <v>58.42</v>
      </c>
      <c r="M14" s="202">
        <v>1.97</v>
      </c>
      <c r="N14" s="202">
        <v>1.64</v>
      </c>
      <c r="O14" s="202">
        <v>2.3199999999999998</v>
      </c>
      <c r="P14" s="202">
        <v>0.73</v>
      </c>
      <c r="Q14" s="202">
        <v>2.86</v>
      </c>
      <c r="R14" s="202">
        <v>9.18</v>
      </c>
      <c r="S14" s="202">
        <v>5.87</v>
      </c>
      <c r="T14" s="202">
        <v>0</v>
      </c>
      <c r="U14" s="202">
        <v>1.64</v>
      </c>
      <c r="V14" s="202">
        <v>9.1</v>
      </c>
      <c r="W14" s="202">
        <v>14.89</v>
      </c>
      <c r="X14" s="202">
        <v>50.26</v>
      </c>
      <c r="Y14" s="202">
        <v>0</v>
      </c>
      <c r="Z14" s="202">
        <v>64.13</v>
      </c>
      <c r="AA14" s="202">
        <v>1.25</v>
      </c>
      <c r="AB14" s="202">
        <v>0</v>
      </c>
      <c r="AC14" s="202">
        <v>20.67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44.17</v>
      </c>
      <c r="AJ14" s="202">
        <v>0</v>
      </c>
      <c r="AK14" s="202">
        <v>16.89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14.3</v>
      </c>
      <c r="D15" s="202">
        <v>4.1500000000000004</v>
      </c>
      <c r="E15" s="202">
        <v>0</v>
      </c>
      <c r="F15" s="202">
        <v>7.15</v>
      </c>
      <c r="G15" s="202">
        <v>23.37</v>
      </c>
      <c r="H15" s="202">
        <v>0</v>
      </c>
      <c r="I15" s="202">
        <v>29.12</v>
      </c>
      <c r="J15" s="202">
        <v>0.96</v>
      </c>
      <c r="K15" s="202">
        <v>75.3</v>
      </c>
      <c r="L15" s="202">
        <v>58.42</v>
      </c>
      <c r="M15" s="202">
        <v>1.97</v>
      </c>
      <c r="N15" s="202">
        <v>1.64</v>
      </c>
      <c r="O15" s="202">
        <v>2.3199999999999998</v>
      </c>
      <c r="P15" s="202">
        <v>0.73</v>
      </c>
      <c r="Q15" s="202">
        <v>2.86</v>
      </c>
      <c r="R15" s="202">
        <v>9.18</v>
      </c>
      <c r="S15" s="202">
        <v>5.87</v>
      </c>
      <c r="T15" s="202">
        <v>0</v>
      </c>
      <c r="U15" s="202">
        <v>1.64</v>
      </c>
      <c r="V15" s="202">
        <v>9.1</v>
      </c>
      <c r="W15" s="202">
        <v>14.89</v>
      </c>
      <c r="X15" s="202">
        <v>50.26</v>
      </c>
      <c r="Y15" s="202">
        <v>0</v>
      </c>
      <c r="Z15" s="202">
        <v>64.13</v>
      </c>
      <c r="AA15" s="202">
        <v>1.25</v>
      </c>
      <c r="AB15" s="202">
        <v>0</v>
      </c>
      <c r="AC15" s="202">
        <v>20.67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44.17</v>
      </c>
      <c r="AJ15" s="202">
        <v>0</v>
      </c>
      <c r="AK15" s="202">
        <v>16.89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14.3</v>
      </c>
      <c r="D16" s="202">
        <v>4.1500000000000004</v>
      </c>
      <c r="E16" s="202">
        <v>0</v>
      </c>
      <c r="F16" s="202">
        <v>7.15</v>
      </c>
      <c r="G16" s="202">
        <v>23.37</v>
      </c>
      <c r="H16" s="202">
        <v>0</v>
      </c>
      <c r="I16" s="202">
        <v>29.12</v>
      </c>
      <c r="J16" s="202">
        <v>0.96</v>
      </c>
      <c r="K16" s="202">
        <v>75.31</v>
      </c>
      <c r="L16" s="202">
        <v>58.42</v>
      </c>
      <c r="M16" s="202">
        <v>1.97</v>
      </c>
      <c r="N16" s="202">
        <v>1.64</v>
      </c>
      <c r="O16" s="202">
        <v>2.3199999999999998</v>
      </c>
      <c r="P16" s="202">
        <v>0.73</v>
      </c>
      <c r="Q16" s="202">
        <v>2.86</v>
      </c>
      <c r="R16" s="202">
        <v>9.18</v>
      </c>
      <c r="S16" s="202">
        <v>5.87</v>
      </c>
      <c r="T16" s="202">
        <v>0</v>
      </c>
      <c r="U16" s="202">
        <v>1.64</v>
      </c>
      <c r="V16" s="202">
        <v>9.1</v>
      </c>
      <c r="W16" s="202">
        <v>14.89</v>
      </c>
      <c r="X16" s="202">
        <v>50.26</v>
      </c>
      <c r="Y16" s="202">
        <v>0</v>
      </c>
      <c r="Z16" s="202">
        <v>64.13</v>
      </c>
      <c r="AA16" s="202">
        <v>1.25</v>
      </c>
      <c r="AB16" s="202">
        <v>0</v>
      </c>
      <c r="AC16" s="202">
        <v>20.67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44.17</v>
      </c>
      <c r="AJ16" s="202">
        <v>0</v>
      </c>
      <c r="AK16" s="202">
        <v>16.89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14.3</v>
      </c>
      <c r="D17" s="202">
        <v>4.1500000000000004</v>
      </c>
      <c r="E17" s="202">
        <v>0</v>
      </c>
      <c r="F17" s="202">
        <v>7.15</v>
      </c>
      <c r="G17" s="202">
        <v>23.37</v>
      </c>
      <c r="H17" s="202">
        <v>0</v>
      </c>
      <c r="I17" s="202">
        <v>29.12</v>
      </c>
      <c r="J17" s="202">
        <v>0.96</v>
      </c>
      <c r="K17" s="202">
        <v>75.3</v>
      </c>
      <c r="L17" s="202">
        <v>58.42</v>
      </c>
      <c r="M17" s="202">
        <v>1.97</v>
      </c>
      <c r="N17" s="202">
        <v>1.64</v>
      </c>
      <c r="O17" s="202">
        <v>2.3199999999999998</v>
      </c>
      <c r="P17" s="202">
        <v>0.73</v>
      </c>
      <c r="Q17" s="202">
        <v>2.86</v>
      </c>
      <c r="R17" s="202">
        <v>9.18</v>
      </c>
      <c r="S17" s="202">
        <v>5.87</v>
      </c>
      <c r="T17" s="202">
        <v>0</v>
      </c>
      <c r="U17" s="202">
        <v>1.64</v>
      </c>
      <c r="V17" s="202">
        <v>9.1</v>
      </c>
      <c r="W17" s="202">
        <v>14.89</v>
      </c>
      <c r="X17" s="202">
        <v>50.26</v>
      </c>
      <c r="Y17" s="202">
        <v>0</v>
      </c>
      <c r="Z17" s="202">
        <v>64.13</v>
      </c>
      <c r="AA17" s="202">
        <v>1.25</v>
      </c>
      <c r="AB17" s="202">
        <v>0</v>
      </c>
      <c r="AC17" s="202">
        <v>20.67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44.17</v>
      </c>
      <c r="AJ17" s="202">
        <v>0</v>
      </c>
      <c r="AK17" s="202">
        <v>16.89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14.3</v>
      </c>
      <c r="D18" s="202">
        <v>4.1500000000000004</v>
      </c>
      <c r="E18" s="202">
        <v>0</v>
      </c>
      <c r="F18" s="202">
        <v>7.15</v>
      </c>
      <c r="G18" s="202">
        <v>23.37</v>
      </c>
      <c r="H18" s="202">
        <v>0</v>
      </c>
      <c r="I18" s="202">
        <v>29.12</v>
      </c>
      <c r="J18" s="202">
        <v>0.96</v>
      </c>
      <c r="K18" s="202">
        <v>75.31</v>
      </c>
      <c r="L18" s="202">
        <v>58.42</v>
      </c>
      <c r="M18" s="202">
        <v>1.97</v>
      </c>
      <c r="N18" s="202">
        <v>1.64</v>
      </c>
      <c r="O18" s="202">
        <v>2.3199999999999998</v>
      </c>
      <c r="P18" s="202">
        <v>0.73</v>
      </c>
      <c r="Q18" s="202">
        <v>2.86</v>
      </c>
      <c r="R18" s="202">
        <v>9.18</v>
      </c>
      <c r="S18" s="202">
        <v>5.87</v>
      </c>
      <c r="T18" s="202">
        <v>0</v>
      </c>
      <c r="U18" s="202">
        <v>1.64</v>
      </c>
      <c r="V18" s="202">
        <v>9.1</v>
      </c>
      <c r="W18" s="202">
        <v>14.89</v>
      </c>
      <c r="X18" s="202">
        <v>50.26</v>
      </c>
      <c r="Y18" s="202">
        <v>0</v>
      </c>
      <c r="Z18" s="202">
        <v>64.13</v>
      </c>
      <c r="AA18" s="202">
        <v>1.25</v>
      </c>
      <c r="AB18" s="202">
        <v>0</v>
      </c>
      <c r="AC18" s="202">
        <v>20.67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44.17</v>
      </c>
      <c r="AJ18" s="202">
        <v>0</v>
      </c>
      <c r="AK18" s="202">
        <v>16.89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14.3</v>
      </c>
      <c r="D19" s="202">
        <v>4.1500000000000004</v>
      </c>
      <c r="E19" s="202">
        <v>0</v>
      </c>
      <c r="F19" s="202">
        <v>7.15</v>
      </c>
      <c r="G19" s="202">
        <v>23.37</v>
      </c>
      <c r="H19" s="202">
        <v>0</v>
      </c>
      <c r="I19" s="202">
        <v>29.12</v>
      </c>
      <c r="J19" s="202">
        <v>0.96</v>
      </c>
      <c r="K19" s="202">
        <v>75.3</v>
      </c>
      <c r="L19" s="202">
        <v>58.42</v>
      </c>
      <c r="M19" s="202">
        <v>1.97</v>
      </c>
      <c r="N19" s="202">
        <v>1.64</v>
      </c>
      <c r="O19" s="202">
        <v>2.3199999999999998</v>
      </c>
      <c r="P19" s="202">
        <v>0.73</v>
      </c>
      <c r="Q19" s="202">
        <v>2.86</v>
      </c>
      <c r="R19" s="202">
        <v>9.18</v>
      </c>
      <c r="S19" s="202">
        <v>5.87</v>
      </c>
      <c r="T19" s="202">
        <v>0</v>
      </c>
      <c r="U19" s="202">
        <v>1.64</v>
      </c>
      <c r="V19" s="202">
        <v>9.1</v>
      </c>
      <c r="W19" s="202">
        <v>14.89</v>
      </c>
      <c r="X19" s="202">
        <v>50.26</v>
      </c>
      <c r="Y19" s="202">
        <v>0</v>
      </c>
      <c r="Z19" s="202">
        <v>64.13</v>
      </c>
      <c r="AA19" s="202">
        <v>1.25</v>
      </c>
      <c r="AB19" s="202">
        <v>0</v>
      </c>
      <c r="AC19" s="202">
        <v>20.67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44.17</v>
      </c>
      <c r="AJ19" s="202">
        <v>0</v>
      </c>
      <c r="AK19" s="202">
        <v>16.89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14.3</v>
      </c>
      <c r="D20" s="202">
        <v>4.1500000000000004</v>
      </c>
      <c r="E20" s="202">
        <v>0</v>
      </c>
      <c r="F20" s="202">
        <v>7.15</v>
      </c>
      <c r="G20" s="202">
        <v>23.37</v>
      </c>
      <c r="H20" s="202">
        <v>0</v>
      </c>
      <c r="I20" s="202">
        <v>29.12</v>
      </c>
      <c r="J20" s="202">
        <v>0.96</v>
      </c>
      <c r="K20" s="202">
        <v>75.31</v>
      </c>
      <c r="L20" s="202">
        <v>58.42</v>
      </c>
      <c r="M20" s="202">
        <v>1.97</v>
      </c>
      <c r="N20" s="202">
        <v>1.64</v>
      </c>
      <c r="O20" s="202">
        <v>2.3199999999999998</v>
      </c>
      <c r="P20" s="202">
        <v>0.73</v>
      </c>
      <c r="Q20" s="202">
        <v>2.86</v>
      </c>
      <c r="R20" s="202">
        <v>9.18</v>
      </c>
      <c r="S20" s="202">
        <v>5.87</v>
      </c>
      <c r="T20" s="202">
        <v>0</v>
      </c>
      <c r="U20" s="202">
        <v>1.64</v>
      </c>
      <c r="V20" s="202">
        <v>9.1</v>
      </c>
      <c r="W20" s="202">
        <v>14.89</v>
      </c>
      <c r="X20" s="202">
        <v>50.26</v>
      </c>
      <c r="Y20" s="202">
        <v>0</v>
      </c>
      <c r="Z20" s="202">
        <v>64.13</v>
      </c>
      <c r="AA20" s="202">
        <v>1.25</v>
      </c>
      <c r="AB20" s="202">
        <v>0</v>
      </c>
      <c r="AC20" s="202">
        <v>20.67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44.17</v>
      </c>
      <c r="AJ20" s="202">
        <v>0</v>
      </c>
      <c r="AK20" s="202">
        <v>16.89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14.3</v>
      </c>
      <c r="D21" s="202">
        <v>4.1500000000000004</v>
      </c>
      <c r="E21" s="202">
        <v>0</v>
      </c>
      <c r="F21" s="202">
        <v>7.15</v>
      </c>
      <c r="G21" s="202">
        <v>23.37</v>
      </c>
      <c r="H21" s="202">
        <v>0</v>
      </c>
      <c r="I21" s="202">
        <v>29.12</v>
      </c>
      <c r="J21" s="202">
        <v>0.96</v>
      </c>
      <c r="K21" s="202">
        <v>75.28</v>
      </c>
      <c r="L21" s="202">
        <v>58.83</v>
      </c>
      <c r="M21" s="202">
        <v>1.97</v>
      </c>
      <c r="N21" s="202">
        <v>1.64</v>
      </c>
      <c r="O21" s="202">
        <v>2.3199999999999998</v>
      </c>
      <c r="P21" s="202">
        <v>0.73</v>
      </c>
      <c r="Q21" s="202">
        <v>2.86</v>
      </c>
      <c r="R21" s="202">
        <v>9.16</v>
      </c>
      <c r="S21" s="202">
        <v>5.86</v>
      </c>
      <c r="T21" s="202">
        <v>0</v>
      </c>
      <c r="U21" s="202">
        <v>1.64</v>
      </c>
      <c r="V21" s="202">
        <v>9.1</v>
      </c>
      <c r="W21" s="202">
        <v>14.89</v>
      </c>
      <c r="X21" s="202">
        <v>50.26</v>
      </c>
      <c r="Y21" s="202">
        <v>0</v>
      </c>
      <c r="Z21" s="202">
        <v>64.13</v>
      </c>
      <c r="AA21" s="202">
        <v>20.25</v>
      </c>
      <c r="AB21" s="202">
        <v>0</v>
      </c>
      <c r="AC21" s="202">
        <v>20.67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44.17</v>
      </c>
      <c r="AJ21" s="202">
        <v>0</v>
      </c>
      <c r="AK21" s="202">
        <v>16.89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14.3</v>
      </c>
      <c r="D22" s="202">
        <v>4.1500000000000004</v>
      </c>
      <c r="E22" s="202">
        <v>0</v>
      </c>
      <c r="F22" s="202">
        <v>7.15</v>
      </c>
      <c r="G22" s="202">
        <v>23.37</v>
      </c>
      <c r="H22" s="202">
        <v>0</v>
      </c>
      <c r="I22" s="202">
        <v>29.12</v>
      </c>
      <c r="J22" s="202">
        <v>0.96</v>
      </c>
      <c r="K22" s="202">
        <v>75.290000000000006</v>
      </c>
      <c r="L22" s="202">
        <v>58.83</v>
      </c>
      <c r="M22" s="202">
        <v>1.97</v>
      </c>
      <c r="N22" s="202">
        <v>1.64</v>
      </c>
      <c r="O22" s="202">
        <v>2.3199999999999998</v>
      </c>
      <c r="P22" s="202">
        <v>0.73</v>
      </c>
      <c r="Q22" s="202">
        <v>2.86</v>
      </c>
      <c r="R22" s="202">
        <v>9.16</v>
      </c>
      <c r="S22" s="202">
        <v>5.86</v>
      </c>
      <c r="T22" s="202">
        <v>0</v>
      </c>
      <c r="U22" s="202">
        <v>1.64</v>
      </c>
      <c r="V22" s="202">
        <v>9.1</v>
      </c>
      <c r="W22" s="202">
        <v>14.89</v>
      </c>
      <c r="X22" s="202">
        <v>50.26</v>
      </c>
      <c r="Y22" s="202">
        <v>0</v>
      </c>
      <c r="Z22" s="202">
        <v>64.13</v>
      </c>
      <c r="AA22" s="202">
        <v>20.25</v>
      </c>
      <c r="AB22" s="202">
        <v>0</v>
      </c>
      <c r="AC22" s="202">
        <v>20.67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44.17</v>
      </c>
      <c r="AJ22" s="202">
        <v>0</v>
      </c>
      <c r="AK22" s="202">
        <v>16.89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14.3</v>
      </c>
      <c r="D23" s="202">
        <v>4.1500000000000004</v>
      </c>
      <c r="E23" s="202">
        <v>0</v>
      </c>
      <c r="F23" s="202">
        <v>7.15</v>
      </c>
      <c r="G23" s="202">
        <v>23.37</v>
      </c>
      <c r="H23" s="202">
        <v>0</v>
      </c>
      <c r="I23" s="202">
        <v>29.12</v>
      </c>
      <c r="J23" s="202">
        <v>0.96</v>
      </c>
      <c r="K23" s="202">
        <v>75.25</v>
      </c>
      <c r="L23" s="202">
        <v>58.42</v>
      </c>
      <c r="M23" s="202">
        <v>1.97</v>
      </c>
      <c r="N23" s="202">
        <v>1.64</v>
      </c>
      <c r="O23" s="202">
        <v>2.3199999999999998</v>
      </c>
      <c r="P23" s="202">
        <v>0.73</v>
      </c>
      <c r="Q23" s="202">
        <v>2.84</v>
      </c>
      <c r="R23" s="202">
        <v>9.1</v>
      </c>
      <c r="S23" s="202">
        <v>5.81</v>
      </c>
      <c r="T23" s="202">
        <v>0</v>
      </c>
      <c r="U23" s="202">
        <v>1.64</v>
      </c>
      <c r="V23" s="202">
        <v>9.1</v>
      </c>
      <c r="W23" s="202">
        <v>14.89</v>
      </c>
      <c r="X23" s="202">
        <v>50.26</v>
      </c>
      <c r="Y23" s="202">
        <v>0</v>
      </c>
      <c r="Z23" s="202">
        <v>64.13</v>
      </c>
      <c r="AA23" s="202">
        <v>20.25</v>
      </c>
      <c r="AB23" s="202">
        <v>0</v>
      </c>
      <c r="AC23" s="202">
        <v>20.67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44.17</v>
      </c>
      <c r="AJ23" s="202">
        <v>0</v>
      </c>
      <c r="AK23" s="202">
        <v>16.89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14.3</v>
      </c>
      <c r="D24" s="202">
        <v>4.1500000000000004</v>
      </c>
      <c r="E24" s="202">
        <v>0</v>
      </c>
      <c r="F24" s="202">
        <v>7.15</v>
      </c>
      <c r="G24" s="202">
        <v>23.37</v>
      </c>
      <c r="H24" s="202">
        <v>0</v>
      </c>
      <c r="I24" s="202">
        <v>29.12</v>
      </c>
      <c r="J24" s="202">
        <v>0.96</v>
      </c>
      <c r="K24" s="202">
        <v>75.25</v>
      </c>
      <c r="L24" s="202">
        <v>58.42</v>
      </c>
      <c r="M24" s="202">
        <v>1.97</v>
      </c>
      <c r="N24" s="202">
        <v>1.64</v>
      </c>
      <c r="O24" s="202">
        <v>2.3199999999999998</v>
      </c>
      <c r="P24" s="202">
        <v>0.73</v>
      </c>
      <c r="Q24" s="202">
        <v>3.57</v>
      </c>
      <c r="R24" s="202">
        <v>9.1</v>
      </c>
      <c r="S24" s="202">
        <v>5.81</v>
      </c>
      <c r="T24" s="202">
        <v>0</v>
      </c>
      <c r="U24" s="202">
        <v>1.64</v>
      </c>
      <c r="V24" s="202">
        <v>9.1</v>
      </c>
      <c r="W24" s="202">
        <v>14.89</v>
      </c>
      <c r="X24" s="202">
        <v>50.26</v>
      </c>
      <c r="Y24" s="202">
        <v>0</v>
      </c>
      <c r="Z24" s="202">
        <v>64.13</v>
      </c>
      <c r="AA24" s="202">
        <v>20.25</v>
      </c>
      <c r="AB24" s="202">
        <v>0</v>
      </c>
      <c r="AC24" s="202">
        <v>20.67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44.17</v>
      </c>
      <c r="AJ24" s="202">
        <v>0</v>
      </c>
      <c r="AK24" s="202">
        <v>16.89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14.3</v>
      </c>
      <c r="D25" s="202">
        <v>4.1500000000000004</v>
      </c>
      <c r="E25" s="202">
        <v>0</v>
      </c>
      <c r="F25" s="202">
        <v>7.15</v>
      </c>
      <c r="G25" s="202">
        <v>23.37</v>
      </c>
      <c r="H25" s="202">
        <v>0</v>
      </c>
      <c r="I25" s="202">
        <v>29.12</v>
      </c>
      <c r="J25" s="202">
        <v>0.96</v>
      </c>
      <c r="K25" s="202">
        <v>75.28</v>
      </c>
      <c r="L25" s="202">
        <v>58.42</v>
      </c>
      <c r="M25" s="202">
        <v>1.97</v>
      </c>
      <c r="N25" s="202">
        <v>1.64</v>
      </c>
      <c r="O25" s="202">
        <v>2.3199999999999998</v>
      </c>
      <c r="P25" s="202">
        <v>0.73</v>
      </c>
      <c r="Q25" s="202">
        <v>3.57</v>
      </c>
      <c r="R25" s="202">
        <v>9.16</v>
      </c>
      <c r="S25" s="202">
        <v>5.86</v>
      </c>
      <c r="T25" s="202">
        <v>0</v>
      </c>
      <c r="U25" s="202">
        <v>1.64</v>
      </c>
      <c r="V25" s="202">
        <v>9.1</v>
      </c>
      <c r="W25" s="202">
        <v>14.89</v>
      </c>
      <c r="X25" s="202">
        <v>50.26</v>
      </c>
      <c r="Y25" s="202">
        <v>0</v>
      </c>
      <c r="Z25" s="202">
        <v>64.13</v>
      </c>
      <c r="AA25" s="202">
        <v>20.25</v>
      </c>
      <c r="AB25" s="202">
        <v>0</v>
      </c>
      <c r="AC25" s="202">
        <v>20.67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44.17</v>
      </c>
      <c r="AJ25" s="202">
        <v>0</v>
      </c>
      <c r="AK25" s="202">
        <v>16.89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14.3</v>
      </c>
      <c r="D26" s="202">
        <v>4.1500000000000004</v>
      </c>
      <c r="E26" s="202">
        <v>0</v>
      </c>
      <c r="F26" s="202">
        <v>7.15</v>
      </c>
      <c r="G26" s="202">
        <v>23.37</v>
      </c>
      <c r="H26" s="202">
        <v>0</v>
      </c>
      <c r="I26" s="202">
        <v>29.12</v>
      </c>
      <c r="J26" s="202">
        <v>0.96</v>
      </c>
      <c r="K26" s="202">
        <v>75.790000000000006</v>
      </c>
      <c r="L26" s="202">
        <v>58.42</v>
      </c>
      <c r="M26" s="202">
        <v>1.97</v>
      </c>
      <c r="N26" s="202">
        <v>1.64</v>
      </c>
      <c r="O26" s="202">
        <v>2.3199999999999998</v>
      </c>
      <c r="P26" s="202">
        <v>0.73</v>
      </c>
      <c r="Q26" s="202">
        <v>4.1900000000000004</v>
      </c>
      <c r="R26" s="202">
        <v>12.84</v>
      </c>
      <c r="S26" s="202">
        <v>8.1</v>
      </c>
      <c r="T26" s="202">
        <v>0</v>
      </c>
      <c r="U26" s="202">
        <v>1.64</v>
      </c>
      <c r="V26" s="202">
        <v>9.1</v>
      </c>
      <c r="W26" s="202">
        <v>14.89</v>
      </c>
      <c r="X26" s="202">
        <v>50.26</v>
      </c>
      <c r="Y26" s="202">
        <v>0</v>
      </c>
      <c r="Z26" s="202">
        <v>64.13</v>
      </c>
      <c r="AA26" s="202">
        <v>20.25</v>
      </c>
      <c r="AB26" s="202">
        <v>0</v>
      </c>
      <c r="AC26" s="202">
        <v>20.67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44.17</v>
      </c>
      <c r="AJ26" s="202">
        <v>0</v>
      </c>
      <c r="AK26" s="202">
        <v>16.89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</v>
      </c>
      <c r="D27" s="202">
        <v>4.1500000000000004</v>
      </c>
      <c r="E27" s="202">
        <v>0</v>
      </c>
      <c r="F27" s="202">
        <v>7.15</v>
      </c>
      <c r="G27" s="202">
        <v>23.37</v>
      </c>
      <c r="H27" s="202">
        <v>0</v>
      </c>
      <c r="I27" s="202">
        <v>29.12</v>
      </c>
      <c r="J27" s="202">
        <v>0.96</v>
      </c>
      <c r="K27" s="202">
        <v>75.790000000000006</v>
      </c>
      <c r="L27" s="202">
        <v>59.09</v>
      </c>
      <c r="M27" s="202">
        <v>1.97</v>
      </c>
      <c r="N27" s="202">
        <v>1.64</v>
      </c>
      <c r="O27" s="202">
        <v>2.3199999999999998</v>
      </c>
      <c r="P27" s="202">
        <v>0.73</v>
      </c>
      <c r="Q27" s="202">
        <v>3.76</v>
      </c>
      <c r="R27" s="202">
        <v>13.85</v>
      </c>
      <c r="S27" s="202">
        <v>8.58</v>
      </c>
      <c r="T27" s="202">
        <v>0</v>
      </c>
      <c r="U27" s="202">
        <v>1.64</v>
      </c>
      <c r="V27" s="202">
        <v>9.1</v>
      </c>
      <c r="W27" s="202">
        <v>14.89</v>
      </c>
      <c r="X27" s="202">
        <v>2.0499999999999998</v>
      </c>
      <c r="Y27" s="202">
        <v>0</v>
      </c>
      <c r="Z27" s="202">
        <v>64.13</v>
      </c>
      <c r="AA27" s="202">
        <v>1.25</v>
      </c>
      <c r="AB27" s="202">
        <v>0</v>
      </c>
      <c r="AC27" s="202">
        <v>21.32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44.17</v>
      </c>
      <c r="AJ27" s="202">
        <v>0</v>
      </c>
      <c r="AK27" s="202">
        <v>16.89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</v>
      </c>
      <c r="D28" s="202">
        <v>4.1500000000000004</v>
      </c>
      <c r="E28" s="202">
        <v>0</v>
      </c>
      <c r="F28" s="202">
        <v>7.15</v>
      </c>
      <c r="G28" s="202">
        <v>23.37</v>
      </c>
      <c r="H28" s="202">
        <v>0</v>
      </c>
      <c r="I28" s="202">
        <v>29.12</v>
      </c>
      <c r="J28" s="202">
        <v>0.96</v>
      </c>
      <c r="K28" s="202">
        <v>75.790000000000006</v>
      </c>
      <c r="L28" s="202">
        <v>59.18</v>
      </c>
      <c r="M28" s="202">
        <v>1.97</v>
      </c>
      <c r="N28" s="202">
        <v>1.64</v>
      </c>
      <c r="O28" s="202">
        <v>2.3199999999999998</v>
      </c>
      <c r="P28" s="202">
        <v>0.73</v>
      </c>
      <c r="Q28" s="202">
        <v>3.76</v>
      </c>
      <c r="R28" s="202">
        <v>13.85</v>
      </c>
      <c r="S28" s="202">
        <v>8.58</v>
      </c>
      <c r="T28" s="202">
        <v>0</v>
      </c>
      <c r="U28" s="202">
        <v>1.64</v>
      </c>
      <c r="V28" s="202">
        <v>9.1</v>
      </c>
      <c r="W28" s="202">
        <v>14.89</v>
      </c>
      <c r="X28" s="202">
        <v>2.0499999999999998</v>
      </c>
      <c r="Y28" s="202">
        <v>0</v>
      </c>
      <c r="Z28" s="202">
        <v>64.13</v>
      </c>
      <c r="AA28" s="202">
        <v>1.25</v>
      </c>
      <c r="AB28" s="202">
        <v>0</v>
      </c>
      <c r="AC28" s="202">
        <v>21.32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44.17</v>
      </c>
      <c r="AJ28" s="202">
        <v>0</v>
      </c>
      <c r="AK28" s="202">
        <v>16.89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</v>
      </c>
      <c r="D29" s="202">
        <v>4.1500000000000004</v>
      </c>
      <c r="E29" s="202">
        <v>0</v>
      </c>
      <c r="F29" s="202">
        <v>7.15</v>
      </c>
      <c r="G29" s="202">
        <v>23.37</v>
      </c>
      <c r="H29" s="202">
        <v>0</v>
      </c>
      <c r="I29" s="202">
        <v>29.12</v>
      </c>
      <c r="J29" s="202">
        <v>0.96</v>
      </c>
      <c r="K29" s="202">
        <v>75.790000000000006</v>
      </c>
      <c r="L29" s="202">
        <v>59.18</v>
      </c>
      <c r="M29" s="202">
        <v>1.97</v>
      </c>
      <c r="N29" s="202">
        <v>1.64</v>
      </c>
      <c r="O29" s="202">
        <v>2.3199999999999998</v>
      </c>
      <c r="P29" s="202">
        <v>0.73</v>
      </c>
      <c r="Q29" s="202">
        <v>4.79</v>
      </c>
      <c r="R29" s="202">
        <v>18.62</v>
      </c>
      <c r="S29" s="202">
        <v>11.59</v>
      </c>
      <c r="T29" s="202">
        <v>0</v>
      </c>
      <c r="U29" s="202">
        <v>1.64</v>
      </c>
      <c r="V29" s="202">
        <v>9.1</v>
      </c>
      <c r="W29" s="202">
        <v>14.89</v>
      </c>
      <c r="X29" s="202">
        <v>2.0499999999999998</v>
      </c>
      <c r="Y29" s="202">
        <v>0</v>
      </c>
      <c r="Z29" s="202">
        <v>64.13</v>
      </c>
      <c r="AA29" s="202">
        <v>1.25</v>
      </c>
      <c r="AB29" s="202">
        <v>0</v>
      </c>
      <c r="AC29" s="202">
        <v>21.32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44.17</v>
      </c>
      <c r="AJ29" s="202">
        <v>0</v>
      </c>
      <c r="AK29" s="202">
        <v>20.51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</v>
      </c>
      <c r="D30" s="202">
        <v>4.1500000000000004</v>
      </c>
      <c r="E30" s="202">
        <v>0</v>
      </c>
      <c r="F30" s="202">
        <v>7.15</v>
      </c>
      <c r="G30" s="202">
        <v>23.37</v>
      </c>
      <c r="H30" s="202">
        <v>0</v>
      </c>
      <c r="I30" s="202">
        <v>29.12</v>
      </c>
      <c r="J30" s="202">
        <v>0.96</v>
      </c>
      <c r="K30" s="202">
        <v>75.790000000000006</v>
      </c>
      <c r="L30" s="202">
        <v>59.18</v>
      </c>
      <c r="M30" s="202">
        <v>1.97</v>
      </c>
      <c r="N30" s="202">
        <v>1.64</v>
      </c>
      <c r="O30" s="202">
        <v>2.3199999999999998</v>
      </c>
      <c r="P30" s="202">
        <v>0.73</v>
      </c>
      <c r="Q30" s="202">
        <v>3.76</v>
      </c>
      <c r="R30" s="202">
        <v>13.85</v>
      </c>
      <c r="S30" s="202">
        <v>8.58</v>
      </c>
      <c r="T30" s="202">
        <v>0</v>
      </c>
      <c r="U30" s="202">
        <v>1.64</v>
      </c>
      <c r="V30" s="202">
        <v>9.1</v>
      </c>
      <c r="W30" s="202">
        <v>14.89</v>
      </c>
      <c r="X30" s="202">
        <v>2.0499999999999998</v>
      </c>
      <c r="Y30" s="202">
        <v>0</v>
      </c>
      <c r="Z30" s="202">
        <v>64.13</v>
      </c>
      <c r="AA30" s="202">
        <v>1.25</v>
      </c>
      <c r="AB30" s="202">
        <v>0</v>
      </c>
      <c r="AC30" s="202">
        <v>21.32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44.17</v>
      </c>
      <c r="AJ30" s="202">
        <v>0</v>
      </c>
      <c r="AK30" s="202">
        <v>16.89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</v>
      </c>
      <c r="D31" s="202">
        <v>4.1500000000000004</v>
      </c>
      <c r="E31" s="202">
        <v>0</v>
      </c>
      <c r="F31" s="202">
        <v>7.15</v>
      </c>
      <c r="G31" s="202">
        <v>23.37</v>
      </c>
      <c r="H31" s="202">
        <v>0</v>
      </c>
      <c r="I31" s="202">
        <v>29.12</v>
      </c>
      <c r="J31" s="202">
        <v>0.96</v>
      </c>
      <c r="K31" s="202">
        <v>75.34</v>
      </c>
      <c r="L31" s="202">
        <v>59.09</v>
      </c>
      <c r="M31" s="202">
        <v>1.97</v>
      </c>
      <c r="N31" s="202">
        <v>1.64</v>
      </c>
      <c r="O31" s="202">
        <v>2.3199999999999998</v>
      </c>
      <c r="P31" s="202">
        <v>0.73</v>
      </c>
      <c r="Q31" s="202">
        <v>2.87</v>
      </c>
      <c r="R31" s="202">
        <v>10.46</v>
      </c>
      <c r="S31" s="202">
        <v>6.33</v>
      </c>
      <c r="T31" s="202">
        <v>0</v>
      </c>
      <c r="U31" s="202">
        <v>1.64</v>
      </c>
      <c r="V31" s="202">
        <v>9.1</v>
      </c>
      <c r="W31" s="202">
        <v>14.89</v>
      </c>
      <c r="X31" s="202">
        <v>50.26</v>
      </c>
      <c r="Y31" s="202">
        <v>0</v>
      </c>
      <c r="Z31" s="202">
        <v>64.13</v>
      </c>
      <c r="AA31" s="202">
        <v>20.25</v>
      </c>
      <c r="AB31" s="202">
        <v>0</v>
      </c>
      <c r="AC31" s="202">
        <v>21.32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44.17</v>
      </c>
      <c r="AJ31" s="202">
        <v>0</v>
      </c>
      <c r="AK31" s="202">
        <v>16.89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</v>
      </c>
      <c r="D32" s="202">
        <v>4.1500000000000004</v>
      </c>
      <c r="E32" s="202">
        <v>0</v>
      </c>
      <c r="F32" s="202">
        <v>7.15</v>
      </c>
      <c r="G32" s="202">
        <v>23.37</v>
      </c>
      <c r="H32" s="202">
        <v>0</v>
      </c>
      <c r="I32" s="202">
        <v>29.12</v>
      </c>
      <c r="J32" s="202">
        <v>0.96</v>
      </c>
      <c r="K32" s="202">
        <v>75.34</v>
      </c>
      <c r="L32" s="202">
        <v>59.09</v>
      </c>
      <c r="M32" s="202">
        <v>1.97</v>
      </c>
      <c r="N32" s="202">
        <v>1.64</v>
      </c>
      <c r="O32" s="202">
        <v>2.3199999999999998</v>
      </c>
      <c r="P32" s="202">
        <v>0.73</v>
      </c>
      <c r="Q32" s="202">
        <v>2.87</v>
      </c>
      <c r="R32" s="202">
        <v>10.46</v>
      </c>
      <c r="S32" s="202">
        <v>6.33</v>
      </c>
      <c r="T32" s="202">
        <v>0</v>
      </c>
      <c r="U32" s="202">
        <v>1.64</v>
      </c>
      <c r="V32" s="202">
        <v>9.1</v>
      </c>
      <c r="W32" s="202">
        <v>14.89</v>
      </c>
      <c r="X32" s="202">
        <v>50.26</v>
      </c>
      <c r="Y32" s="202">
        <v>0</v>
      </c>
      <c r="Z32" s="202">
        <v>64.13</v>
      </c>
      <c r="AA32" s="202">
        <v>20.25</v>
      </c>
      <c r="AB32" s="202">
        <v>0</v>
      </c>
      <c r="AC32" s="202">
        <v>21.32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44.17</v>
      </c>
      <c r="AJ32" s="202">
        <v>0</v>
      </c>
      <c r="AK32" s="202">
        <v>16.89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</v>
      </c>
      <c r="D33" s="202">
        <v>4.1500000000000004</v>
      </c>
      <c r="E33" s="202">
        <v>0</v>
      </c>
      <c r="F33" s="202">
        <v>7.15</v>
      </c>
      <c r="G33" s="202">
        <v>23.37</v>
      </c>
      <c r="H33" s="202">
        <v>0</v>
      </c>
      <c r="I33" s="202">
        <v>29.12</v>
      </c>
      <c r="J33" s="202">
        <v>0.96</v>
      </c>
      <c r="K33" s="202">
        <v>75.34</v>
      </c>
      <c r="L33" s="202">
        <v>57.75</v>
      </c>
      <c r="M33" s="202">
        <v>1.97</v>
      </c>
      <c r="N33" s="202">
        <v>1.64</v>
      </c>
      <c r="O33" s="202">
        <v>2.3199999999999998</v>
      </c>
      <c r="P33" s="202">
        <v>0.73</v>
      </c>
      <c r="Q33" s="202">
        <v>2.87</v>
      </c>
      <c r="R33" s="202">
        <v>10.46</v>
      </c>
      <c r="S33" s="202">
        <v>6.33</v>
      </c>
      <c r="T33" s="202">
        <v>0</v>
      </c>
      <c r="U33" s="202">
        <v>1.64</v>
      </c>
      <c r="V33" s="202">
        <v>9.1</v>
      </c>
      <c r="W33" s="202">
        <v>14.89</v>
      </c>
      <c r="X33" s="202">
        <v>50.27</v>
      </c>
      <c r="Y33" s="202">
        <v>0</v>
      </c>
      <c r="Z33" s="202">
        <v>64.13</v>
      </c>
      <c r="AA33" s="202">
        <v>20.25</v>
      </c>
      <c r="AB33" s="202">
        <v>0</v>
      </c>
      <c r="AC33" s="202">
        <v>21.32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44.17</v>
      </c>
      <c r="AJ33" s="202">
        <v>0</v>
      </c>
      <c r="AK33" s="202">
        <v>16.89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</v>
      </c>
      <c r="D34" s="202">
        <v>4.1500000000000004</v>
      </c>
      <c r="E34" s="202">
        <v>0</v>
      </c>
      <c r="F34" s="202">
        <v>7.15</v>
      </c>
      <c r="G34" s="202">
        <v>23.37</v>
      </c>
      <c r="H34" s="202">
        <v>0</v>
      </c>
      <c r="I34" s="202">
        <v>29.12</v>
      </c>
      <c r="J34" s="202">
        <v>0.96</v>
      </c>
      <c r="K34" s="202">
        <v>75.34</v>
      </c>
      <c r="L34" s="202">
        <v>57.75</v>
      </c>
      <c r="M34" s="202">
        <v>1.97</v>
      </c>
      <c r="N34" s="202">
        <v>1.64</v>
      </c>
      <c r="O34" s="202">
        <v>2.3199999999999998</v>
      </c>
      <c r="P34" s="202">
        <v>0.73</v>
      </c>
      <c r="Q34" s="202">
        <v>2.87</v>
      </c>
      <c r="R34" s="202">
        <v>10.46</v>
      </c>
      <c r="S34" s="202">
        <v>6.33</v>
      </c>
      <c r="T34" s="202">
        <v>0</v>
      </c>
      <c r="U34" s="202">
        <v>1.64</v>
      </c>
      <c r="V34" s="202">
        <v>9.1</v>
      </c>
      <c r="W34" s="202">
        <v>14.89</v>
      </c>
      <c r="X34" s="202">
        <v>50.26</v>
      </c>
      <c r="Y34" s="202">
        <v>0</v>
      </c>
      <c r="Z34" s="202">
        <v>64.13</v>
      </c>
      <c r="AA34" s="202">
        <v>20.25</v>
      </c>
      <c r="AB34" s="202">
        <v>0</v>
      </c>
      <c r="AC34" s="202">
        <v>21.32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44.17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</v>
      </c>
      <c r="D35" s="202">
        <v>4.1500000000000004</v>
      </c>
      <c r="E35" s="202">
        <v>0</v>
      </c>
      <c r="F35" s="202">
        <v>7.15</v>
      </c>
      <c r="G35" s="202">
        <v>23.37</v>
      </c>
      <c r="H35" s="202">
        <v>0</v>
      </c>
      <c r="I35" s="202">
        <v>29.12</v>
      </c>
      <c r="J35" s="202">
        <v>0.96</v>
      </c>
      <c r="K35" s="202">
        <v>75.34</v>
      </c>
      <c r="L35" s="202">
        <v>57.74</v>
      </c>
      <c r="M35" s="202">
        <v>1.97</v>
      </c>
      <c r="N35" s="202">
        <v>1.64</v>
      </c>
      <c r="O35" s="202">
        <v>2.3199999999999998</v>
      </c>
      <c r="P35" s="202">
        <v>0.73</v>
      </c>
      <c r="Q35" s="202">
        <v>2.87</v>
      </c>
      <c r="R35" s="202">
        <v>10.46</v>
      </c>
      <c r="S35" s="202">
        <v>6.33</v>
      </c>
      <c r="T35" s="202">
        <v>0</v>
      </c>
      <c r="U35" s="202">
        <v>1.64</v>
      </c>
      <c r="V35" s="202">
        <v>9.1</v>
      </c>
      <c r="W35" s="202">
        <v>14.89</v>
      </c>
      <c r="X35" s="202">
        <v>50.26</v>
      </c>
      <c r="Y35" s="202">
        <v>0</v>
      </c>
      <c r="Z35" s="202">
        <v>64.13</v>
      </c>
      <c r="AA35" s="202">
        <v>20.25</v>
      </c>
      <c r="AB35" s="202">
        <v>0</v>
      </c>
      <c r="AC35" s="202">
        <v>21.32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44.17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</v>
      </c>
      <c r="D36" s="202">
        <v>4.1500000000000004</v>
      </c>
      <c r="E36" s="202">
        <v>0</v>
      </c>
      <c r="F36" s="202">
        <v>7.15</v>
      </c>
      <c r="G36" s="202">
        <v>23.37</v>
      </c>
      <c r="H36" s="202">
        <v>0</v>
      </c>
      <c r="I36" s="202">
        <v>29.12</v>
      </c>
      <c r="J36" s="202">
        <v>0.96</v>
      </c>
      <c r="K36" s="202">
        <v>75.34</v>
      </c>
      <c r="L36" s="202">
        <v>57.74</v>
      </c>
      <c r="M36" s="202">
        <v>1.97</v>
      </c>
      <c r="N36" s="202">
        <v>1.64</v>
      </c>
      <c r="O36" s="202">
        <v>2.3199999999999998</v>
      </c>
      <c r="P36" s="202">
        <v>0.73</v>
      </c>
      <c r="Q36" s="202">
        <v>2.87</v>
      </c>
      <c r="R36" s="202">
        <v>10.46</v>
      </c>
      <c r="S36" s="202">
        <v>6.33</v>
      </c>
      <c r="T36" s="202">
        <v>0</v>
      </c>
      <c r="U36" s="202">
        <v>1.64</v>
      </c>
      <c r="V36" s="202">
        <v>9.1</v>
      </c>
      <c r="W36" s="202">
        <v>14.89</v>
      </c>
      <c r="X36" s="202">
        <v>50.26</v>
      </c>
      <c r="Y36" s="202">
        <v>0</v>
      </c>
      <c r="Z36" s="202">
        <v>64.13</v>
      </c>
      <c r="AA36" s="202">
        <v>20.25</v>
      </c>
      <c r="AB36" s="202">
        <v>0</v>
      </c>
      <c r="AC36" s="202">
        <v>21.32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44.17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7.15</v>
      </c>
      <c r="G37" s="202">
        <v>23.37</v>
      </c>
      <c r="H37" s="202">
        <v>0</v>
      </c>
      <c r="I37" s="202">
        <v>29.12</v>
      </c>
      <c r="J37" s="202">
        <v>0.96</v>
      </c>
      <c r="K37" s="202">
        <v>75.34</v>
      </c>
      <c r="L37" s="202">
        <v>57.74</v>
      </c>
      <c r="M37" s="202">
        <v>1.97</v>
      </c>
      <c r="N37" s="202">
        <v>1.64</v>
      </c>
      <c r="O37" s="202">
        <v>2.3199999999999998</v>
      </c>
      <c r="P37" s="202">
        <v>0.73</v>
      </c>
      <c r="Q37" s="202">
        <v>2.87</v>
      </c>
      <c r="R37" s="202">
        <v>10.46</v>
      </c>
      <c r="S37" s="202">
        <v>6.33</v>
      </c>
      <c r="T37" s="202">
        <v>0</v>
      </c>
      <c r="U37" s="202">
        <v>1.64</v>
      </c>
      <c r="V37" s="202">
        <v>9.1</v>
      </c>
      <c r="W37" s="202">
        <v>14.89</v>
      </c>
      <c r="X37" s="202">
        <v>50.26</v>
      </c>
      <c r="Y37" s="202">
        <v>0</v>
      </c>
      <c r="Z37" s="202">
        <v>64.13</v>
      </c>
      <c r="AA37" s="202">
        <v>20.25</v>
      </c>
      <c r="AB37" s="202">
        <v>0</v>
      </c>
      <c r="AC37" s="202">
        <v>21.32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46.67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7.15</v>
      </c>
      <c r="G38" s="202">
        <v>23.37</v>
      </c>
      <c r="H38" s="202">
        <v>0</v>
      </c>
      <c r="I38" s="202">
        <v>29.12</v>
      </c>
      <c r="J38" s="202">
        <v>0.96</v>
      </c>
      <c r="K38" s="202">
        <v>75.34</v>
      </c>
      <c r="L38" s="202">
        <v>57.74</v>
      </c>
      <c r="M38" s="202">
        <v>1.97</v>
      </c>
      <c r="N38" s="202">
        <v>1.64</v>
      </c>
      <c r="O38" s="202">
        <v>2.3199999999999998</v>
      </c>
      <c r="P38" s="202">
        <v>0.73</v>
      </c>
      <c r="Q38" s="202">
        <v>2.87</v>
      </c>
      <c r="R38" s="202">
        <v>10.46</v>
      </c>
      <c r="S38" s="202">
        <v>6.33</v>
      </c>
      <c r="T38" s="202">
        <v>0</v>
      </c>
      <c r="U38" s="202">
        <v>1.64</v>
      </c>
      <c r="V38" s="202">
        <v>9.1</v>
      </c>
      <c r="W38" s="202">
        <v>14.89</v>
      </c>
      <c r="X38" s="202">
        <v>50.26</v>
      </c>
      <c r="Y38" s="202">
        <v>0</v>
      </c>
      <c r="Z38" s="202">
        <v>64.13</v>
      </c>
      <c r="AA38" s="202">
        <v>20.25</v>
      </c>
      <c r="AB38" s="202">
        <v>0</v>
      </c>
      <c r="AC38" s="202">
        <v>21.32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44.17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7.15</v>
      </c>
      <c r="G39" s="202">
        <v>23.37</v>
      </c>
      <c r="H39" s="202">
        <v>0</v>
      </c>
      <c r="I39" s="202">
        <v>29.12</v>
      </c>
      <c r="J39" s="202">
        <v>0.96</v>
      </c>
      <c r="K39" s="202">
        <v>75.34</v>
      </c>
      <c r="L39" s="202">
        <v>57.74</v>
      </c>
      <c r="M39" s="202">
        <v>1.97</v>
      </c>
      <c r="N39" s="202">
        <v>1.64</v>
      </c>
      <c r="O39" s="202">
        <v>2.3199999999999998</v>
      </c>
      <c r="P39" s="202">
        <v>0.73</v>
      </c>
      <c r="Q39" s="202">
        <v>2.87</v>
      </c>
      <c r="R39" s="202">
        <v>10.46</v>
      </c>
      <c r="S39" s="202">
        <v>6.33</v>
      </c>
      <c r="T39" s="202">
        <v>0</v>
      </c>
      <c r="U39" s="202">
        <v>1.64</v>
      </c>
      <c r="V39" s="202">
        <v>9.1</v>
      </c>
      <c r="W39" s="202">
        <v>14.62</v>
      </c>
      <c r="X39" s="202">
        <v>50.26</v>
      </c>
      <c r="Y39" s="202">
        <v>0</v>
      </c>
      <c r="Z39" s="202">
        <v>64.13</v>
      </c>
      <c r="AA39" s="202">
        <v>20.25</v>
      </c>
      <c r="AB39" s="202">
        <v>0</v>
      </c>
      <c r="AC39" s="202">
        <v>21.32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44.17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7.15</v>
      </c>
      <c r="G40" s="202">
        <v>23.37</v>
      </c>
      <c r="H40" s="202">
        <v>0</v>
      </c>
      <c r="I40" s="202">
        <v>29.12</v>
      </c>
      <c r="J40" s="202">
        <v>0.96</v>
      </c>
      <c r="K40" s="202">
        <v>75.34</v>
      </c>
      <c r="L40" s="202">
        <v>57.74</v>
      </c>
      <c r="M40" s="202">
        <v>1.97</v>
      </c>
      <c r="N40" s="202">
        <v>1.64</v>
      </c>
      <c r="O40" s="202">
        <v>2.3199999999999998</v>
      </c>
      <c r="P40" s="202">
        <v>0.73</v>
      </c>
      <c r="Q40" s="202">
        <v>2.87</v>
      </c>
      <c r="R40" s="202">
        <v>10.46</v>
      </c>
      <c r="S40" s="202">
        <v>6.33</v>
      </c>
      <c r="T40" s="202">
        <v>0</v>
      </c>
      <c r="U40" s="202">
        <v>1.64</v>
      </c>
      <c r="V40" s="202">
        <v>9.1</v>
      </c>
      <c r="W40" s="202">
        <v>14.62</v>
      </c>
      <c r="X40" s="202">
        <v>50.26</v>
      </c>
      <c r="Y40" s="202">
        <v>0</v>
      </c>
      <c r="Z40" s="202">
        <v>64.13</v>
      </c>
      <c r="AA40" s="202">
        <v>20.25</v>
      </c>
      <c r="AB40" s="202">
        <v>0</v>
      </c>
      <c r="AC40" s="202">
        <v>22.05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44.17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7.15</v>
      </c>
      <c r="G41" s="202">
        <v>23.37</v>
      </c>
      <c r="H41" s="202">
        <v>0</v>
      </c>
      <c r="I41" s="202">
        <v>29.12</v>
      </c>
      <c r="J41" s="202">
        <v>0.96</v>
      </c>
      <c r="K41" s="202">
        <v>75.28</v>
      </c>
      <c r="L41" s="202">
        <v>57.74</v>
      </c>
      <c r="M41" s="202">
        <v>1.97</v>
      </c>
      <c r="N41" s="202">
        <v>1.64</v>
      </c>
      <c r="O41" s="202">
        <v>2.3199999999999998</v>
      </c>
      <c r="P41" s="202">
        <v>0.73</v>
      </c>
      <c r="Q41" s="202">
        <v>2.86</v>
      </c>
      <c r="R41" s="202">
        <v>9.16</v>
      </c>
      <c r="S41" s="202">
        <v>5.86</v>
      </c>
      <c r="T41" s="202">
        <v>0</v>
      </c>
      <c r="U41" s="202">
        <v>1.64</v>
      </c>
      <c r="V41" s="202">
        <v>9.1</v>
      </c>
      <c r="W41" s="202">
        <v>14.89</v>
      </c>
      <c r="X41" s="202">
        <v>50.26</v>
      </c>
      <c r="Y41" s="202">
        <v>0</v>
      </c>
      <c r="Z41" s="202">
        <v>64.13</v>
      </c>
      <c r="AA41" s="202">
        <v>20.25</v>
      </c>
      <c r="AB41" s="202">
        <v>0</v>
      </c>
      <c r="AC41" s="202">
        <v>22.05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44.17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7.15</v>
      </c>
      <c r="G42" s="202">
        <v>23.37</v>
      </c>
      <c r="H42" s="202">
        <v>0</v>
      </c>
      <c r="I42" s="202">
        <v>29.12</v>
      </c>
      <c r="J42" s="202">
        <v>0.96</v>
      </c>
      <c r="K42" s="202">
        <v>75.290000000000006</v>
      </c>
      <c r="L42" s="202">
        <v>57.74</v>
      </c>
      <c r="M42" s="202">
        <v>1.97</v>
      </c>
      <c r="N42" s="202">
        <v>1.64</v>
      </c>
      <c r="O42" s="202">
        <v>2.3199999999999998</v>
      </c>
      <c r="P42" s="202">
        <v>0.73</v>
      </c>
      <c r="Q42" s="202">
        <v>2.86</v>
      </c>
      <c r="R42" s="202">
        <v>9.16</v>
      </c>
      <c r="S42" s="202">
        <v>5.86</v>
      </c>
      <c r="T42" s="202">
        <v>0</v>
      </c>
      <c r="U42" s="202">
        <v>1.64</v>
      </c>
      <c r="V42" s="202">
        <v>9.1</v>
      </c>
      <c r="W42" s="202">
        <v>14.89</v>
      </c>
      <c r="X42" s="202">
        <v>50.26</v>
      </c>
      <c r="Y42" s="202">
        <v>0</v>
      </c>
      <c r="Z42" s="202">
        <v>64.13</v>
      </c>
      <c r="AA42" s="202">
        <v>20.25</v>
      </c>
      <c r="AB42" s="202">
        <v>0</v>
      </c>
      <c r="AC42" s="202">
        <v>22.05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44.17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14.3</v>
      </c>
      <c r="D43" s="202">
        <v>4.1500000000000004</v>
      </c>
      <c r="E43" s="202">
        <v>0</v>
      </c>
      <c r="F43" s="202">
        <v>7.15</v>
      </c>
      <c r="G43" s="202">
        <v>23.37</v>
      </c>
      <c r="H43" s="202">
        <v>0</v>
      </c>
      <c r="I43" s="202">
        <v>29.12</v>
      </c>
      <c r="J43" s="202">
        <v>0.96</v>
      </c>
      <c r="K43" s="202">
        <v>75.28</v>
      </c>
      <c r="L43" s="202">
        <v>57.74</v>
      </c>
      <c r="M43" s="202">
        <v>1.97</v>
      </c>
      <c r="N43" s="202">
        <v>1.64</v>
      </c>
      <c r="O43" s="202">
        <v>2.3199999999999998</v>
      </c>
      <c r="P43" s="202">
        <v>0.73</v>
      </c>
      <c r="Q43" s="202">
        <v>2.88</v>
      </c>
      <c r="R43" s="202">
        <v>9.23</v>
      </c>
      <c r="S43" s="202">
        <v>5.89</v>
      </c>
      <c r="T43" s="202">
        <v>0</v>
      </c>
      <c r="U43" s="202">
        <v>1.64</v>
      </c>
      <c r="V43" s="202">
        <v>9.1</v>
      </c>
      <c r="W43" s="202">
        <v>14.89</v>
      </c>
      <c r="X43" s="202">
        <v>50.26</v>
      </c>
      <c r="Y43" s="202">
        <v>0</v>
      </c>
      <c r="Z43" s="202">
        <v>64.13</v>
      </c>
      <c r="AA43" s="202">
        <v>1.25</v>
      </c>
      <c r="AB43" s="202">
        <v>0</v>
      </c>
      <c r="AC43" s="202">
        <v>22.05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43.03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14.3</v>
      </c>
      <c r="D44" s="202">
        <v>4.1500000000000004</v>
      </c>
      <c r="E44" s="202">
        <v>0</v>
      </c>
      <c r="F44" s="202">
        <v>7.15</v>
      </c>
      <c r="G44" s="202">
        <v>23.37</v>
      </c>
      <c r="H44" s="202">
        <v>0</v>
      </c>
      <c r="I44" s="202">
        <v>29.12</v>
      </c>
      <c r="J44" s="202">
        <v>0.96</v>
      </c>
      <c r="K44" s="202">
        <v>75.28</v>
      </c>
      <c r="L44" s="202">
        <v>57.74</v>
      </c>
      <c r="M44" s="202">
        <v>1.97</v>
      </c>
      <c r="N44" s="202">
        <v>1.64</v>
      </c>
      <c r="O44" s="202">
        <v>2.3199999999999998</v>
      </c>
      <c r="P44" s="202">
        <v>0.73</v>
      </c>
      <c r="Q44" s="202">
        <v>2.88</v>
      </c>
      <c r="R44" s="202">
        <v>9.23</v>
      </c>
      <c r="S44" s="202">
        <v>5.89</v>
      </c>
      <c r="T44" s="202">
        <v>0</v>
      </c>
      <c r="U44" s="202">
        <v>1.64</v>
      </c>
      <c r="V44" s="202">
        <v>9.1</v>
      </c>
      <c r="W44" s="202">
        <v>0.62</v>
      </c>
      <c r="X44" s="202">
        <v>2.0499999999999998</v>
      </c>
      <c r="Y44" s="202">
        <v>0</v>
      </c>
      <c r="Z44" s="202">
        <v>64.13</v>
      </c>
      <c r="AA44" s="202">
        <v>1.25</v>
      </c>
      <c r="AB44" s="202">
        <v>0</v>
      </c>
      <c r="AC44" s="202">
        <v>22.05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42.47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14.3</v>
      </c>
      <c r="D45" s="202">
        <v>4.1500000000000004</v>
      </c>
      <c r="E45" s="202">
        <v>0</v>
      </c>
      <c r="F45" s="202">
        <v>7.15</v>
      </c>
      <c r="G45" s="202">
        <v>23.37</v>
      </c>
      <c r="H45" s="202">
        <v>0</v>
      </c>
      <c r="I45" s="202">
        <v>29.12</v>
      </c>
      <c r="J45" s="202">
        <v>0.96</v>
      </c>
      <c r="K45" s="202">
        <v>75.28</v>
      </c>
      <c r="L45" s="202">
        <v>57.74</v>
      </c>
      <c r="M45" s="202">
        <v>1.97</v>
      </c>
      <c r="N45" s="202">
        <v>1.64</v>
      </c>
      <c r="O45" s="202">
        <v>2.3199999999999998</v>
      </c>
      <c r="P45" s="202">
        <v>0.73</v>
      </c>
      <c r="Q45" s="202">
        <v>2.88</v>
      </c>
      <c r="R45" s="202">
        <v>9.23</v>
      </c>
      <c r="S45" s="202">
        <v>5.89</v>
      </c>
      <c r="T45" s="202">
        <v>0</v>
      </c>
      <c r="U45" s="202">
        <v>1.64</v>
      </c>
      <c r="V45" s="202">
        <v>9.1</v>
      </c>
      <c r="W45" s="202">
        <v>0.62</v>
      </c>
      <c r="X45" s="202">
        <v>2.0499999999999998</v>
      </c>
      <c r="Y45" s="202">
        <v>0</v>
      </c>
      <c r="Z45" s="202">
        <v>64.13</v>
      </c>
      <c r="AA45" s="202">
        <v>1.25</v>
      </c>
      <c r="AB45" s="202">
        <v>0</v>
      </c>
      <c r="AC45" s="202">
        <v>22.05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42.47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14.3</v>
      </c>
      <c r="D46" s="202">
        <v>4.1500000000000004</v>
      </c>
      <c r="E46" s="202">
        <v>0</v>
      </c>
      <c r="F46" s="202">
        <v>7.15</v>
      </c>
      <c r="G46" s="202">
        <v>23.37</v>
      </c>
      <c r="H46" s="202">
        <v>0</v>
      </c>
      <c r="I46" s="202">
        <v>29.12</v>
      </c>
      <c r="J46" s="202">
        <v>0.96</v>
      </c>
      <c r="K46" s="202">
        <v>75.28</v>
      </c>
      <c r="L46" s="202">
        <v>57.74</v>
      </c>
      <c r="M46" s="202">
        <v>1.97</v>
      </c>
      <c r="N46" s="202">
        <v>1.64</v>
      </c>
      <c r="O46" s="202">
        <v>2.3199999999999998</v>
      </c>
      <c r="P46" s="202">
        <v>0.73</v>
      </c>
      <c r="Q46" s="202">
        <v>2.88</v>
      </c>
      <c r="R46" s="202">
        <v>9.23</v>
      </c>
      <c r="S46" s="202">
        <v>5.89</v>
      </c>
      <c r="T46" s="202">
        <v>0</v>
      </c>
      <c r="U46" s="202">
        <v>1.64</v>
      </c>
      <c r="V46" s="202">
        <v>9.1</v>
      </c>
      <c r="W46" s="202">
        <v>0.62</v>
      </c>
      <c r="X46" s="202">
        <v>2.0499999999999998</v>
      </c>
      <c r="Y46" s="202">
        <v>0</v>
      </c>
      <c r="Z46" s="202">
        <v>64.13</v>
      </c>
      <c r="AA46" s="202">
        <v>1.25</v>
      </c>
      <c r="AB46" s="202">
        <v>0</v>
      </c>
      <c r="AC46" s="202">
        <v>22.41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42.47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14.3</v>
      </c>
      <c r="D47" s="202">
        <v>4.1500000000000004</v>
      </c>
      <c r="E47" s="202">
        <v>0</v>
      </c>
      <c r="F47" s="202">
        <v>7.15</v>
      </c>
      <c r="G47" s="202">
        <v>23.37</v>
      </c>
      <c r="H47" s="202">
        <v>0</v>
      </c>
      <c r="I47" s="202">
        <v>29.12</v>
      </c>
      <c r="J47" s="202">
        <v>0.96</v>
      </c>
      <c r="K47" s="202">
        <v>50.91</v>
      </c>
      <c r="L47" s="202">
        <v>57.74</v>
      </c>
      <c r="M47" s="202">
        <v>1.97</v>
      </c>
      <c r="N47" s="202">
        <v>1.64</v>
      </c>
      <c r="O47" s="202">
        <v>2.3199999999999998</v>
      </c>
      <c r="P47" s="202">
        <v>0.73</v>
      </c>
      <c r="Q47" s="202">
        <v>0.15</v>
      </c>
      <c r="R47" s="202">
        <v>0.59</v>
      </c>
      <c r="S47" s="202">
        <v>0.36</v>
      </c>
      <c r="T47" s="202">
        <v>0</v>
      </c>
      <c r="U47" s="202">
        <v>1.64</v>
      </c>
      <c r="V47" s="202">
        <v>0.28999999999999998</v>
      </c>
      <c r="W47" s="202">
        <v>0.62</v>
      </c>
      <c r="X47" s="202">
        <v>2.0499999999999998</v>
      </c>
      <c r="Y47" s="202">
        <v>0</v>
      </c>
      <c r="Z47" s="202">
        <v>64.13</v>
      </c>
      <c r="AA47" s="202">
        <v>1.25</v>
      </c>
      <c r="AB47" s="202">
        <v>0</v>
      </c>
      <c r="AC47" s="202">
        <v>22.41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14.3</v>
      </c>
      <c r="D48" s="202">
        <v>4.1500000000000004</v>
      </c>
      <c r="E48" s="202">
        <v>0</v>
      </c>
      <c r="F48" s="202">
        <v>7.15</v>
      </c>
      <c r="G48" s="202">
        <v>23.37</v>
      </c>
      <c r="H48" s="202">
        <v>0</v>
      </c>
      <c r="I48" s="202">
        <v>29.12</v>
      </c>
      <c r="J48" s="202">
        <v>0.96</v>
      </c>
      <c r="K48" s="202">
        <v>37.46</v>
      </c>
      <c r="L48" s="202">
        <v>57.74</v>
      </c>
      <c r="M48" s="202">
        <v>1.97</v>
      </c>
      <c r="N48" s="202">
        <v>1.64</v>
      </c>
      <c r="O48" s="202">
        <v>2.3199999999999998</v>
      </c>
      <c r="P48" s="202">
        <v>0.73</v>
      </c>
      <c r="Q48" s="202">
        <v>0.15</v>
      </c>
      <c r="R48" s="202">
        <v>0.59</v>
      </c>
      <c r="S48" s="202">
        <v>0.36</v>
      </c>
      <c r="T48" s="202">
        <v>0</v>
      </c>
      <c r="U48" s="202">
        <v>1.64</v>
      </c>
      <c r="V48" s="202">
        <v>0.28999999999999998</v>
      </c>
      <c r="W48" s="202">
        <v>0.62</v>
      </c>
      <c r="X48" s="202">
        <v>2.0499999999999998</v>
      </c>
      <c r="Y48" s="202">
        <v>0</v>
      </c>
      <c r="Z48" s="202">
        <v>64.13</v>
      </c>
      <c r="AA48" s="202">
        <v>1.25</v>
      </c>
      <c r="AB48" s="202">
        <v>0</v>
      </c>
      <c r="AC48" s="202">
        <v>22.41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14.3</v>
      </c>
      <c r="D49" s="202">
        <v>4.1500000000000004</v>
      </c>
      <c r="E49" s="202">
        <v>0</v>
      </c>
      <c r="F49" s="202">
        <v>7.15</v>
      </c>
      <c r="G49" s="202">
        <v>23.37</v>
      </c>
      <c r="H49" s="202">
        <v>0</v>
      </c>
      <c r="I49" s="202">
        <v>29.12</v>
      </c>
      <c r="J49" s="202">
        <v>0.96</v>
      </c>
      <c r="K49" s="202">
        <v>36.17</v>
      </c>
      <c r="L49" s="202">
        <v>57.74</v>
      </c>
      <c r="M49" s="202">
        <v>1.97</v>
      </c>
      <c r="N49" s="202">
        <v>1.64</v>
      </c>
      <c r="O49" s="202">
        <v>2.3199999999999998</v>
      </c>
      <c r="P49" s="202">
        <v>0.73</v>
      </c>
      <c r="Q49" s="202">
        <v>0.15</v>
      </c>
      <c r="R49" s="202">
        <v>0.59</v>
      </c>
      <c r="S49" s="202">
        <v>0.36</v>
      </c>
      <c r="T49" s="202">
        <v>0</v>
      </c>
      <c r="U49" s="202">
        <v>1.64</v>
      </c>
      <c r="V49" s="202">
        <v>0.28999999999999998</v>
      </c>
      <c r="W49" s="202">
        <v>0.62</v>
      </c>
      <c r="X49" s="202">
        <v>2.0499999999999998</v>
      </c>
      <c r="Y49" s="202">
        <v>0</v>
      </c>
      <c r="Z49" s="202">
        <v>64.13</v>
      </c>
      <c r="AA49" s="202">
        <v>1.25</v>
      </c>
      <c r="AB49" s="202">
        <v>0</v>
      </c>
      <c r="AC49" s="202">
        <v>22.41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43.03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14.3</v>
      </c>
      <c r="D50" s="202">
        <v>4.1500000000000004</v>
      </c>
      <c r="E50" s="202">
        <v>0</v>
      </c>
      <c r="F50" s="202">
        <v>7.15</v>
      </c>
      <c r="G50" s="202">
        <v>23.37</v>
      </c>
      <c r="H50" s="202">
        <v>0</v>
      </c>
      <c r="I50" s="202">
        <v>29.12</v>
      </c>
      <c r="J50" s="202">
        <v>0.96</v>
      </c>
      <c r="K50" s="202">
        <v>68.069999999999993</v>
      </c>
      <c r="L50" s="202">
        <v>57.74</v>
      </c>
      <c r="M50" s="202">
        <v>1.97</v>
      </c>
      <c r="N50" s="202">
        <v>1.64</v>
      </c>
      <c r="O50" s="202">
        <v>2.3199999999999998</v>
      </c>
      <c r="P50" s="202">
        <v>0.73</v>
      </c>
      <c r="Q50" s="202">
        <v>0.15</v>
      </c>
      <c r="R50" s="202">
        <v>0.59</v>
      </c>
      <c r="S50" s="202">
        <v>0.36</v>
      </c>
      <c r="T50" s="202">
        <v>0</v>
      </c>
      <c r="U50" s="202">
        <v>1.64</v>
      </c>
      <c r="V50" s="202">
        <v>0.28999999999999998</v>
      </c>
      <c r="W50" s="202">
        <v>0.62</v>
      </c>
      <c r="X50" s="202">
        <v>2.0499999999999998</v>
      </c>
      <c r="Y50" s="202">
        <v>0</v>
      </c>
      <c r="Z50" s="202">
        <v>64.13</v>
      </c>
      <c r="AA50" s="202">
        <v>1.25</v>
      </c>
      <c r="AB50" s="202">
        <v>0</v>
      </c>
      <c r="AC50" s="202">
        <v>22.41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42.47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14.3</v>
      </c>
      <c r="D51" s="202">
        <v>4.1500000000000004</v>
      </c>
      <c r="E51" s="202">
        <v>0</v>
      </c>
      <c r="F51" s="202">
        <v>7.15</v>
      </c>
      <c r="G51" s="202">
        <v>23.37</v>
      </c>
      <c r="H51" s="202">
        <v>0</v>
      </c>
      <c r="I51" s="202">
        <v>29.12</v>
      </c>
      <c r="J51" s="202">
        <v>0.96</v>
      </c>
      <c r="K51" s="202">
        <v>5.09</v>
      </c>
      <c r="L51" s="202">
        <v>57.82</v>
      </c>
      <c r="M51" s="202">
        <v>1.97</v>
      </c>
      <c r="N51" s="202">
        <v>1.64</v>
      </c>
      <c r="O51" s="202">
        <v>2.3199999999999998</v>
      </c>
      <c r="P51" s="202">
        <v>0.73</v>
      </c>
      <c r="Q51" s="202">
        <v>0.15</v>
      </c>
      <c r="R51" s="202">
        <v>4.62</v>
      </c>
      <c r="S51" s="202">
        <v>0.36</v>
      </c>
      <c r="T51" s="202">
        <v>0</v>
      </c>
      <c r="U51" s="202">
        <v>1.64</v>
      </c>
      <c r="V51" s="202">
        <v>0.28000000000000003</v>
      </c>
      <c r="W51" s="202">
        <v>0.62</v>
      </c>
      <c r="X51" s="202">
        <v>2.0499999999999998</v>
      </c>
      <c r="Y51" s="202">
        <v>0</v>
      </c>
      <c r="Z51" s="202">
        <v>63.58</v>
      </c>
      <c r="AA51" s="202">
        <v>1.1200000000000001</v>
      </c>
      <c r="AB51" s="202">
        <v>0</v>
      </c>
      <c r="AC51" s="202">
        <v>22.41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43.05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14.3</v>
      </c>
      <c r="D52" s="202">
        <v>4.1500000000000004</v>
      </c>
      <c r="E52" s="202">
        <v>0</v>
      </c>
      <c r="F52" s="202">
        <v>7.15</v>
      </c>
      <c r="G52" s="202">
        <v>23.37</v>
      </c>
      <c r="H52" s="202">
        <v>0</v>
      </c>
      <c r="I52" s="202">
        <v>29.12</v>
      </c>
      <c r="J52" s="202">
        <v>0.96</v>
      </c>
      <c r="K52" s="202">
        <v>5.09</v>
      </c>
      <c r="L52" s="202">
        <v>57.82</v>
      </c>
      <c r="M52" s="202">
        <v>1.97</v>
      </c>
      <c r="N52" s="202">
        <v>1.64</v>
      </c>
      <c r="O52" s="202">
        <v>2.3199999999999998</v>
      </c>
      <c r="P52" s="202">
        <v>0.73</v>
      </c>
      <c r="Q52" s="202">
        <v>0.15</v>
      </c>
      <c r="R52" s="202">
        <v>0.59</v>
      </c>
      <c r="S52" s="202">
        <v>0.36</v>
      </c>
      <c r="T52" s="202">
        <v>0</v>
      </c>
      <c r="U52" s="202">
        <v>1.64</v>
      </c>
      <c r="V52" s="202">
        <v>0.28000000000000003</v>
      </c>
      <c r="W52" s="202">
        <v>0.62</v>
      </c>
      <c r="X52" s="202">
        <v>2.0499999999999998</v>
      </c>
      <c r="Y52" s="202">
        <v>0</v>
      </c>
      <c r="Z52" s="202">
        <v>63.58</v>
      </c>
      <c r="AA52" s="202">
        <v>1.1200000000000001</v>
      </c>
      <c r="AB52" s="202">
        <v>0</v>
      </c>
      <c r="AC52" s="202">
        <v>22.41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43.05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14.3</v>
      </c>
      <c r="D53" s="202">
        <v>4.1500000000000004</v>
      </c>
      <c r="E53" s="202">
        <v>0</v>
      </c>
      <c r="F53" s="202">
        <v>7.15</v>
      </c>
      <c r="G53" s="202">
        <v>23.37</v>
      </c>
      <c r="H53" s="202">
        <v>0</v>
      </c>
      <c r="I53" s="202">
        <v>29.12</v>
      </c>
      <c r="J53" s="202">
        <v>0.96</v>
      </c>
      <c r="K53" s="202">
        <v>5.09</v>
      </c>
      <c r="L53" s="202">
        <v>57.82</v>
      </c>
      <c r="M53" s="202">
        <v>1.97</v>
      </c>
      <c r="N53" s="202">
        <v>1.64</v>
      </c>
      <c r="O53" s="202">
        <v>2.3199999999999998</v>
      </c>
      <c r="P53" s="202">
        <v>0.73</v>
      </c>
      <c r="Q53" s="202">
        <v>0.15</v>
      </c>
      <c r="R53" s="202">
        <v>0.59</v>
      </c>
      <c r="S53" s="202">
        <v>0.37</v>
      </c>
      <c r="T53" s="202">
        <v>0</v>
      </c>
      <c r="U53" s="202">
        <v>1.64</v>
      </c>
      <c r="V53" s="202">
        <v>0.28999999999999998</v>
      </c>
      <c r="W53" s="202">
        <v>0.62</v>
      </c>
      <c r="X53" s="202">
        <v>2.0499999999999998</v>
      </c>
      <c r="Y53" s="202">
        <v>0</v>
      </c>
      <c r="Z53" s="202">
        <v>64.13</v>
      </c>
      <c r="AA53" s="202">
        <v>1.25</v>
      </c>
      <c r="AB53" s="202">
        <v>0</v>
      </c>
      <c r="AC53" s="202">
        <v>22.41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43.05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14.53</v>
      </c>
      <c r="D54" s="202">
        <v>4.1500000000000004</v>
      </c>
      <c r="E54" s="202">
        <v>0</v>
      </c>
      <c r="F54" s="202">
        <v>7.15</v>
      </c>
      <c r="G54" s="202">
        <v>23.37</v>
      </c>
      <c r="H54" s="202">
        <v>0</v>
      </c>
      <c r="I54" s="202">
        <v>29.12</v>
      </c>
      <c r="J54" s="202">
        <v>0.96</v>
      </c>
      <c r="K54" s="202">
        <v>5.09</v>
      </c>
      <c r="L54" s="202">
        <v>57.82</v>
      </c>
      <c r="M54" s="202">
        <v>1.97</v>
      </c>
      <c r="N54" s="202">
        <v>1.64</v>
      </c>
      <c r="O54" s="202">
        <v>2.3199999999999998</v>
      </c>
      <c r="P54" s="202">
        <v>0.73</v>
      </c>
      <c r="Q54" s="202">
        <v>0.15</v>
      </c>
      <c r="R54" s="202">
        <v>0.59</v>
      </c>
      <c r="S54" s="202">
        <v>0.37</v>
      </c>
      <c r="T54" s="202">
        <v>0</v>
      </c>
      <c r="U54" s="202">
        <v>1.64</v>
      </c>
      <c r="V54" s="202">
        <v>0.28999999999999998</v>
      </c>
      <c r="W54" s="202">
        <v>0.62</v>
      </c>
      <c r="X54" s="202">
        <v>2.0499999999999998</v>
      </c>
      <c r="Y54" s="202">
        <v>0</v>
      </c>
      <c r="Z54" s="202">
        <v>64.13</v>
      </c>
      <c r="AA54" s="202">
        <v>1.25</v>
      </c>
      <c r="AB54" s="202">
        <v>0</v>
      </c>
      <c r="AC54" s="202">
        <v>22.41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43.05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14.53</v>
      </c>
      <c r="D55" s="202">
        <v>4.1500000000000004</v>
      </c>
      <c r="E55" s="202">
        <v>0</v>
      </c>
      <c r="F55" s="202">
        <v>7.15</v>
      </c>
      <c r="G55" s="202">
        <v>23.37</v>
      </c>
      <c r="H55" s="202">
        <v>0</v>
      </c>
      <c r="I55" s="202">
        <v>29.12</v>
      </c>
      <c r="J55" s="202">
        <v>0.96</v>
      </c>
      <c r="K55" s="202">
        <v>5.09</v>
      </c>
      <c r="L55" s="202">
        <v>57.82</v>
      </c>
      <c r="M55" s="202">
        <v>1.97</v>
      </c>
      <c r="N55" s="202">
        <v>1.64</v>
      </c>
      <c r="O55" s="202">
        <v>2.3199999999999998</v>
      </c>
      <c r="P55" s="202">
        <v>0.73</v>
      </c>
      <c r="Q55" s="202">
        <v>0.15</v>
      </c>
      <c r="R55" s="202">
        <v>0.59</v>
      </c>
      <c r="S55" s="202">
        <v>0.37</v>
      </c>
      <c r="T55" s="202">
        <v>0</v>
      </c>
      <c r="U55" s="202">
        <v>1.64</v>
      </c>
      <c r="V55" s="202">
        <v>0.28999999999999998</v>
      </c>
      <c r="W55" s="202">
        <v>0.63</v>
      </c>
      <c r="X55" s="202">
        <v>2.0499999999999998</v>
      </c>
      <c r="Y55" s="202">
        <v>0</v>
      </c>
      <c r="Z55" s="202">
        <v>64.13</v>
      </c>
      <c r="AA55" s="202">
        <v>1.25</v>
      </c>
      <c r="AB55" s="202">
        <v>0</v>
      </c>
      <c r="AC55" s="202">
        <v>22.41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43.59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14.53</v>
      </c>
      <c r="D56" s="202">
        <v>4.1500000000000004</v>
      </c>
      <c r="E56" s="202">
        <v>0</v>
      </c>
      <c r="F56" s="202">
        <v>7.15</v>
      </c>
      <c r="G56" s="202">
        <v>23.37</v>
      </c>
      <c r="H56" s="202">
        <v>0</v>
      </c>
      <c r="I56" s="202">
        <v>29.12</v>
      </c>
      <c r="J56" s="202">
        <v>0.96</v>
      </c>
      <c r="K56" s="202">
        <v>5.09</v>
      </c>
      <c r="L56" s="202">
        <v>57.82</v>
      </c>
      <c r="M56" s="202">
        <v>1.97</v>
      </c>
      <c r="N56" s="202">
        <v>1.64</v>
      </c>
      <c r="O56" s="202">
        <v>2.3199999999999998</v>
      </c>
      <c r="P56" s="202">
        <v>0.73</v>
      </c>
      <c r="Q56" s="202">
        <v>0.15</v>
      </c>
      <c r="R56" s="202">
        <v>0.59</v>
      </c>
      <c r="S56" s="202">
        <v>0.37</v>
      </c>
      <c r="T56" s="202">
        <v>0</v>
      </c>
      <c r="U56" s="202">
        <v>1.64</v>
      </c>
      <c r="V56" s="202">
        <v>0.28999999999999998</v>
      </c>
      <c r="W56" s="202">
        <v>0.63</v>
      </c>
      <c r="X56" s="202">
        <v>2.0499999999999998</v>
      </c>
      <c r="Y56" s="202">
        <v>0</v>
      </c>
      <c r="Z56" s="202">
        <v>64.13</v>
      </c>
      <c r="AA56" s="202">
        <v>1.25</v>
      </c>
      <c r="AB56" s="202">
        <v>0</v>
      </c>
      <c r="AC56" s="202">
        <v>22.41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43.05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14.53</v>
      </c>
      <c r="D57" s="202">
        <v>4.1500000000000004</v>
      </c>
      <c r="E57" s="202">
        <v>0</v>
      </c>
      <c r="F57" s="202">
        <v>7.15</v>
      </c>
      <c r="G57" s="202">
        <v>23.37</v>
      </c>
      <c r="H57" s="202">
        <v>0</v>
      </c>
      <c r="I57" s="202">
        <v>29.12</v>
      </c>
      <c r="J57" s="202">
        <v>0.96</v>
      </c>
      <c r="K57" s="202">
        <v>5.09</v>
      </c>
      <c r="L57" s="202">
        <v>57.82</v>
      </c>
      <c r="M57" s="202">
        <v>1.97</v>
      </c>
      <c r="N57" s="202">
        <v>1.64</v>
      </c>
      <c r="O57" s="202">
        <v>2.3199999999999998</v>
      </c>
      <c r="P57" s="202">
        <v>0.73</v>
      </c>
      <c r="Q57" s="202">
        <v>0.15</v>
      </c>
      <c r="R57" s="202">
        <v>0.59</v>
      </c>
      <c r="S57" s="202">
        <v>0.37</v>
      </c>
      <c r="T57" s="202">
        <v>0</v>
      </c>
      <c r="U57" s="202">
        <v>1.64</v>
      </c>
      <c r="V57" s="202">
        <v>0.28999999999999998</v>
      </c>
      <c r="W57" s="202">
        <v>0.63</v>
      </c>
      <c r="X57" s="202">
        <v>2.0499999999999998</v>
      </c>
      <c r="Y57" s="202">
        <v>0</v>
      </c>
      <c r="Z57" s="202">
        <v>64.13</v>
      </c>
      <c r="AA57" s="202">
        <v>1.25</v>
      </c>
      <c r="AB57" s="202">
        <v>0</v>
      </c>
      <c r="AC57" s="202">
        <v>22.41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43.05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14.53</v>
      </c>
      <c r="D58" s="202">
        <v>4.1500000000000004</v>
      </c>
      <c r="E58" s="202">
        <v>0</v>
      </c>
      <c r="F58" s="202">
        <v>7.15</v>
      </c>
      <c r="G58" s="202">
        <v>23.37</v>
      </c>
      <c r="H58" s="202">
        <v>0</v>
      </c>
      <c r="I58" s="202">
        <v>29.12</v>
      </c>
      <c r="J58" s="202">
        <v>0.96</v>
      </c>
      <c r="K58" s="202">
        <v>5.09</v>
      </c>
      <c r="L58" s="202">
        <v>57.82</v>
      </c>
      <c r="M58" s="202">
        <v>1.97</v>
      </c>
      <c r="N58" s="202">
        <v>1.64</v>
      </c>
      <c r="O58" s="202">
        <v>2.3199999999999998</v>
      </c>
      <c r="P58" s="202">
        <v>0.73</v>
      </c>
      <c r="Q58" s="202">
        <v>0.15</v>
      </c>
      <c r="R58" s="202">
        <v>0.59</v>
      </c>
      <c r="S58" s="202">
        <v>0.37</v>
      </c>
      <c r="T58" s="202">
        <v>0</v>
      </c>
      <c r="U58" s="202">
        <v>1.64</v>
      </c>
      <c r="V58" s="202">
        <v>0.28999999999999998</v>
      </c>
      <c r="W58" s="202">
        <v>0.63</v>
      </c>
      <c r="X58" s="202">
        <v>2.0499999999999998</v>
      </c>
      <c r="Y58" s="202">
        <v>0</v>
      </c>
      <c r="Z58" s="202">
        <v>64.13</v>
      </c>
      <c r="AA58" s="202">
        <v>1.25</v>
      </c>
      <c r="AB58" s="202">
        <v>0</v>
      </c>
      <c r="AC58" s="202">
        <v>22.41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43.05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14.53</v>
      </c>
      <c r="D59" s="202">
        <v>4.1500000000000004</v>
      </c>
      <c r="E59" s="202">
        <v>0</v>
      </c>
      <c r="F59" s="202">
        <v>7.15</v>
      </c>
      <c r="G59" s="202">
        <v>23.37</v>
      </c>
      <c r="H59" s="202">
        <v>0</v>
      </c>
      <c r="I59" s="202">
        <v>29.12</v>
      </c>
      <c r="J59" s="202">
        <v>0.96</v>
      </c>
      <c r="K59" s="202">
        <v>5.08</v>
      </c>
      <c r="L59" s="202">
        <v>57.82</v>
      </c>
      <c r="M59" s="202">
        <v>1.97</v>
      </c>
      <c r="N59" s="202">
        <v>1.64</v>
      </c>
      <c r="O59" s="202">
        <v>2.3199999999999998</v>
      </c>
      <c r="P59" s="202">
        <v>0.73</v>
      </c>
      <c r="Q59" s="202">
        <v>0.15</v>
      </c>
      <c r="R59" s="202">
        <v>0.59</v>
      </c>
      <c r="S59" s="202">
        <v>0.37</v>
      </c>
      <c r="T59" s="202">
        <v>0</v>
      </c>
      <c r="U59" s="202">
        <v>1.64</v>
      </c>
      <c r="V59" s="202">
        <v>0.28999999999999998</v>
      </c>
      <c r="W59" s="202">
        <v>0.62</v>
      </c>
      <c r="X59" s="202">
        <v>2.0499999999999998</v>
      </c>
      <c r="Y59" s="202">
        <v>0</v>
      </c>
      <c r="Z59" s="202">
        <v>64.13</v>
      </c>
      <c r="AA59" s="202">
        <v>1.25</v>
      </c>
      <c r="AB59" s="202">
        <v>0</v>
      </c>
      <c r="AC59" s="202">
        <v>22.41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43.05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14.53</v>
      </c>
      <c r="D60" s="202">
        <v>4.1500000000000004</v>
      </c>
      <c r="E60" s="202">
        <v>0</v>
      </c>
      <c r="F60" s="202">
        <v>7.15</v>
      </c>
      <c r="G60" s="202">
        <v>23.37</v>
      </c>
      <c r="H60" s="202">
        <v>0</v>
      </c>
      <c r="I60" s="202">
        <v>29.12</v>
      </c>
      <c r="J60" s="202">
        <v>0.96</v>
      </c>
      <c r="K60" s="202">
        <v>5.08</v>
      </c>
      <c r="L60" s="202">
        <v>57.82</v>
      </c>
      <c r="M60" s="202">
        <v>1.97</v>
      </c>
      <c r="N60" s="202">
        <v>1.64</v>
      </c>
      <c r="O60" s="202">
        <v>2.3199999999999998</v>
      </c>
      <c r="P60" s="202">
        <v>0.73</v>
      </c>
      <c r="Q60" s="202">
        <v>0.15</v>
      </c>
      <c r="R60" s="202">
        <v>0.59</v>
      </c>
      <c r="S60" s="202">
        <v>0.36</v>
      </c>
      <c r="T60" s="202">
        <v>0</v>
      </c>
      <c r="U60" s="202">
        <v>1.64</v>
      </c>
      <c r="V60" s="202">
        <v>0.28999999999999998</v>
      </c>
      <c r="W60" s="202">
        <v>0.62</v>
      </c>
      <c r="X60" s="202">
        <v>2.0499999999999998</v>
      </c>
      <c r="Y60" s="202">
        <v>0</v>
      </c>
      <c r="Z60" s="202">
        <v>64.13</v>
      </c>
      <c r="AA60" s="202">
        <v>1.25</v>
      </c>
      <c r="AB60" s="202">
        <v>0</v>
      </c>
      <c r="AC60" s="202">
        <v>22.41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43.05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14.53</v>
      </c>
      <c r="D61" s="202">
        <v>4.1500000000000004</v>
      </c>
      <c r="E61" s="202">
        <v>0</v>
      </c>
      <c r="F61" s="202">
        <v>7.15</v>
      </c>
      <c r="G61" s="202">
        <v>23.37</v>
      </c>
      <c r="H61" s="202">
        <v>0</v>
      </c>
      <c r="I61" s="202">
        <v>29.12</v>
      </c>
      <c r="J61" s="202">
        <v>0.96</v>
      </c>
      <c r="K61" s="202">
        <v>5.08</v>
      </c>
      <c r="L61" s="202">
        <v>57.76</v>
      </c>
      <c r="M61" s="202">
        <v>1.97</v>
      </c>
      <c r="N61" s="202">
        <v>1.64</v>
      </c>
      <c r="O61" s="202">
        <v>2.3199999999999998</v>
      </c>
      <c r="P61" s="202">
        <v>0.73</v>
      </c>
      <c r="Q61" s="202">
        <v>0.15</v>
      </c>
      <c r="R61" s="202">
        <v>0.59</v>
      </c>
      <c r="S61" s="202">
        <v>0.36</v>
      </c>
      <c r="T61" s="202">
        <v>0</v>
      </c>
      <c r="U61" s="202">
        <v>1.64</v>
      </c>
      <c r="V61" s="202">
        <v>0.28999999999999998</v>
      </c>
      <c r="W61" s="202">
        <v>0.62</v>
      </c>
      <c r="X61" s="202">
        <v>2.0499999999999998</v>
      </c>
      <c r="Y61" s="202">
        <v>0</v>
      </c>
      <c r="Z61" s="202">
        <v>64.13</v>
      </c>
      <c r="AA61" s="202">
        <v>1.25</v>
      </c>
      <c r="AB61" s="202">
        <v>0</v>
      </c>
      <c r="AC61" s="202">
        <v>22.41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43.59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14.53</v>
      </c>
      <c r="D62" s="202">
        <v>4.1500000000000004</v>
      </c>
      <c r="E62" s="202">
        <v>0</v>
      </c>
      <c r="F62" s="202">
        <v>7.15</v>
      </c>
      <c r="G62" s="202">
        <v>23.37</v>
      </c>
      <c r="H62" s="202">
        <v>0</v>
      </c>
      <c r="I62" s="202">
        <v>29.12</v>
      </c>
      <c r="J62" s="202">
        <v>0.96</v>
      </c>
      <c r="K62" s="202">
        <v>5.08</v>
      </c>
      <c r="L62" s="202">
        <v>57.76</v>
      </c>
      <c r="M62" s="202">
        <v>1.97</v>
      </c>
      <c r="N62" s="202">
        <v>1.64</v>
      </c>
      <c r="O62" s="202">
        <v>2.3199999999999998</v>
      </c>
      <c r="P62" s="202">
        <v>0.73</v>
      </c>
      <c r="Q62" s="202">
        <v>0.15</v>
      </c>
      <c r="R62" s="202">
        <v>0.59</v>
      </c>
      <c r="S62" s="202">
        <v>0.36</v>
      </c>
      <c r="T62" s="202">
        <v>0</v>
      </c>
      <c r="U62" s="202">
        <v>1.64</v>
      </c>
      <c r="V62" s="202">
        <v>0.28999999999999998</v>
      </c>
      <c r="W62" s="202">
        <v>0.62</v>
      </c>
      <c r="X62" s="202">
        <v>2.0499999999999998</v>
      </c>
      <c r="Y62" s="202">
        <v>0</v>
      </c>
      <c r="Z62" s="202">
        <v>64.13</v>
      </c>
      <c r="AA62" s="202">
        <v>1.25</v>
      </c>
      <c r="AB62" s="202">
        <v>0</v>
      </c>
      <c r="AC62" s="202">
        <v>22.41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43.05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14.44</v>
      </c>
      <c r="D63" s="202">
        <v>4.1500000000000004</v>
      </c>
      <c r="E63" s="202">
        <v>0</v>
      </c>
      <c r="F63" s="202">
        <v>7.15</v>
      </c>
      <c r="G63" s="202">
        <v>23.37</v>
      </c>
      <c r="H63" s="202">
        <v>0</v>
      </c>
      <c r="I63" s="202">
        <v>29.12</v>
      </c>
      <c r="J63" s="202">
        <v>0.96</v>
      </c>
      <c r="K63" s="202">
        <v>5.08</v>
      </c>
      <c r="L63" s="202">
        <v>57.68</v>
      </c>
      <c r="M63" s="202">
        <v>1.97</v>
      </c>
      <c r="N63" s="202">
        <v>1.64</v>
      </c>
      <c r="O63" s="202">
        <v>2.3199999999999998</v>
      </c>
      <c r="P63" s="202">
        <v>0.73</v>
      </c>
      <c r="Q63" s="202">
        <v>0.15</v>
      </c>
      <c r="R63" s="202">
        <v>0.59</v>
      </c>
      <c r="S63" s="202">
        <v>0.36</v>
      </c>
      <c r="T63" s="202">
        <v>0</v>
      </c>
      <c r="U63" s="202">
        <v>1.64</v>
      </c>
      <c r="V63" s="202">
        <v>0.28999999999999998</v>
      </c>
      <c r="W63" s="202">
        <v>0.62</v>
      </c>
      <c r="X63" s="202">
        <v>2.0499999999999998</v>
      </c>
      <c r="Y63" s="202">
        <v>0</v>
      </c>
      <c r="Z63" s="202">
        <v>64.13</v>
      </c>
      <c r="AA63" s="202">
        <v>1.25</v>
      </c>
      <c r="AB63" s="202">
        <v>0</v>
      </c>
      <c r="AC63" s="202">
        <v>22.41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43.05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14.44</v>
      </c>
      <c r="D64" s="202">
        <v>4.1500000000000004</v>
      </c>
      <c r="E64" s="202">
        <v>0</v>
      </c>
      <c r="F64" s="202">
        <v>7.15</v>
      </c>
      <c r="G64" s="202">
        <v>23.37</v>
      </c>
      <c r="H64" s="202">
        <v>0</v>
      </c>
      <c r="I64" s="202">
        <v>29.12</v>
      </c>
      <c r="J64" s="202">
        <v>0.96</v>
      </c>
      <c r="K64" s="202">
        <v>5.08</v>
      </c>
      <c r="L64" s="202">
        <v>57.68</v>
      </c>
      <c r="M64" s="202">
        <v>1.97</v>
      </c>
      <c r="N64" s="202">
        <v>1.64</v>
      </c>
      <c r="O64" s="202">
        <v>2.3199999999999998</v>
      </c>
      <c r="P64" s="202">
        <v>0.73</v>
      </c>
      <c r="Q64" s="202">
        <v>0.15</v>
      </c>
      <c r="R64" s="202">
        <v>0.59</v>
      </c>
      <c r="S64" s="202">
        <v>0.36</v>
      </c>
      <c r="T64" s="202">
        <v>0</v>
      </c>
      <c r="U64" s="202">
        <v>1.64</v>
      </c>
      <c r="V64" s="202">
        <v>0.28999999999999998</v>
      </c>
      <c r="W64" s="202">
        <v>0.62</v>
      </c>
      <c r="X64" s="202">
        <v>2.0499999999999998</v>
      </c>
      <c r="Y64" s="202">
        <v>0</v>
      </c>
      <c r="Z64" s="202">
        <v>64.13</v>
      </c>
      <c r="AA64" s="202">
        <v>1.25</v>
      </c>
      <c r="AB64" s="202">
        <v>0</v>
      </c>
      <c r="AC64" s="202">
        <v>22.41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43.05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14.44</v>
      </c>
      <c r="D65" s="202">
        <v>4.1500000000000004</v>
      </c>
      <c r="E65" s="202">
        <v>0</v>
      </c>
      <c r="F65" s="202">
        <v>7.15</v>
      </c>
      <c r="G65" s="202">
        <v>23.37</v>
      </c>
      <c r="H65" s="202">
        <v>0</v>
      </c>
      <c r="I65" s="202">
        <v>29.12</v>
      </c>
      <c r="J65" s="202">
        <v>0.96</v>
      </c>
      <c r="K65" s="202">
        <v>5.08</v>
      </c>
      <c r="L65" s="202">
        <v>57.74</v>
      </c>
      <c r="M65" s="202">
        <v>1.97</v>
      </c>
      <c r="N65" s="202">
        <v>1.64</v>
      </c>
      <c r="O65" s="202">
        <v>2.3199999999999998</v>
      </c>
      <c r="P65" s="202">
        <v>0.73</v>
      </c>
      <c r="Q65" s="202">
        <v>0.15</v>
      </c>
      <c r="R65" s="202">
        <v>0.59</v>
      </c>
      <c r="S65" s="202">
        <v>0.36</v>
      </c>
      <c r="T65" s="202">
        <v>0</v>
      </c>
      <c r="U65" s="202">
        <v>1.64</v>
      </c>
      <c r="V65" s="202">
        <v>0.28999999999999998</v>
      </c>
      <c r="W65" s="202">
        <v>0.62</v>
      </c>
      <c r="X65" s="202">
        <v>2.0499999999999998</v>
      </c>
      <c r="Y65" s="202">
        <v>0</v>
      </c>
      <c r="Z65" s="202">
        <v>64.13</v>
      </c>
      <c r="AA65" s="202">
        <v>1.25</v>
      </c>
      <c r="AB65" s="202">
        <v>0</v>
      </c>
      <c r="AC65" s="202">
        <v>22.41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44.1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14.44</v>
      </c>
      <c r="D66" s="202">
        <v>4.1500000000000004</v>
      </c>
      <c r="E66" s="202">
        <v>0</v>
      </c>
      <c r="F66" s="202">
        <v>7.15</v>
      </c>
      <c r="G66" s="202">
        <v>23.37</v>
      </c>
      <c r="H66" s="202">
        <v>0</v>
      </c>
      <c r="I66" s="202">
        <v>29.12</v>
      </c>
      <c r="J66" s="202">
        <v>0.96</v>
      </c>
      <c r="K66" s="202">
        <v>5.08</v>
      </c>
      <c r="L66" s="202">
        <v>57.74</v>
      </c>
      <c r="M66" s="202">
        <v>1.97</v>
      </c>
      <c r="N66" s="202">
        <v>1.64</v>
      </c>
      <c r="O66" s="202">
        <v>2.3199999999999998</v>
      </c>
      <c r="P66" s="202">
        <v>0.73</v>
      </c>
      <c r="Q66" s="202">
        <v>0.15</v>
      </c>
      <c r="R66" s="202">
        <v>0.59</v>
      </c>
      <c r="S66" s="202">
        <v>0.36</v>
      </c>
      <c r="T66" s="202">
        <v>0</v>
      </c>
      <c r="U66" s="202">
        <v>1.64</v>
      </c>
      <c r="V66" s="202">
        <v>0.28999999999999998</v>
      </c>
      <c r="W66" s="202">
        <v>0.62</v>
      </c>
      <c r="X66" s="202">
        <v>2.0499999999999998</v>
      </c>
      <c r="Y66" s="202">
        <v>0</v>
      </c>
      <c r="Z66" s="202">
        <v>64.13</v>
      </c>
      <c r="AA66" s="202">
        <v>1.25</v>
      </c>
      <c r="AB66" s="202">
        <v>0</v>
      </c>
      <c r="AC66" s="202">
        <v>22.41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44.1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14.44</v>
      </c>
      <c r="D67" s="202">
        <v>4.1500000000000004</v>
      </c>
      <c r="E67" s="202">
        <v>0</v>
      </c>
      <c r="F67" s="202">
        <v>7.15</v>
      </c>
      <c r="G67" s="202">
        <v>23.37</v>
      </c>
      <c r="H67" s="202">
        <v>0</v>
      </c>
      <c r="I67" s="202">
        <v>29.12</v>
      </c>
      <c r="J67" s="202">
        <v>0.96</v>
      </c>
      <c r="K67" s="202">
        <v>5.08</v>
      </c>
      <c r="L67" s="202">
        <v>59.18</v>
      </c>
      <c r="M67" s="202">
        <v>1.97</v>
      </c>
      <c r="N67" s="202">
        <v>1.64</v>
      </c>
      <c r="O67" s="202">
        <v>2.3199999999999998</v>
      </c>
      <c r="P67" s="202">
        <v>0.73</v>
      </c>
      <c r="Q67" s="202">
        <v>0.15</v>
      </c>
      <c r="R67" s="202">
        <v>0.59</v>
      </c>
      <c r="S67" s="202">
        <v>0.36</v>
      </c>
      <c r="T67" s="202">
        <v>0</v>
      </c>
      <c r="U67" s="202">
        <v>1.64</v>
      </c>
      <c r="V67" s="202">
        <v>0.28999999999999998</v>
      </c>
      <c r="W67" s="202">
        <v>0.62</v>
      </c>
      <c r="X67" s="202">
        <v>2.0499999999999998</v>
      </c>
      <c r="Y67" s="202">
        <v>0</v>
      </c>
      <c r="Z67" s="202">
        <v>64.12</v>
      </c>
      <c r="AA67" s="202">
        <v>1.25</v>
      </c>
      <c r="AB67" s="202">
        <v>0</v>
      </c>
      <c r="AC67" s="202">
        <v>22.41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44.58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14.39</v>
      </c>
      <c r="D68" s="202">
        <v>4.1500000000000004</v>
      </c>
      <c r="E68" s="202">
        <v>0</v>
      </c>
      <c r="F68" s="202">
        <v>7.15</v>
      </c>
      <c r="G68" s="202">
        <v>23.37</v>
      </c>
      <c r="H68" s="202">
        <v>0</v>
      </c>
      <c r="I68" s="202">
        <v>29.12</v>
      </c>
      <c r="J68" s="202">
        <v>0.96</v>
      </c>
      <c r="K68" s="202">
        <v>5.08</v>
      </c>
      <c r="L68" s="202">
        <v>59.18</v>
      </c>
      <c r="M68" s="202">
        <v>1.97</v>
      </c>
      <c r="N68" s="202">
        <v>1.64</v>
      </c>
      <c r="O68" s="202">
        <v>2.3199999999999998</v>
      </c>
      <c r="P68" s="202">
        <v>0.73</v>
      </c>
      <c r="Q68" s="202">
        <v>0.15</v>
      </c>
      <c r="R68" s="202">
        <v>0.59</v>
      </c>
      <c r="S68" s="202">
        <v>0.36</v>
      </c>
      <c r="T68" s="202">
        <v>0</v>
      </c>
      <c r="U68" s="202">
        <v>1.64</v>
      </c>
      <c r="V68" s="202">
        <v>0.28999999999999998</v>
      </c>
      <c r="W68" s="202">
        <v>0.62</v>
      </c>
      <c r="X68" s="202">
        <v>2.0499999999999998</v>
      </c>
      <c r="Y68" s="202">
        <v>0</v>
      </c>
      <c r="Z68" s="202">
        <v>64.12</v>
      </c>
      <c r="AA68" s="202">
        <v>1.25</v>
      </c>
      <c r="AB68" s="202">
        <v>0</v>
      </c>
      <c r="AC68" s="202">
        <v>22.41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14.39</v>
      </c>
      <c r="D69" s="202">
        <v>4.1500000000000004</v>
      </c>
      <c r="E69" s="202">
        <v>0</v>
      </c>
      <c r="F69" s="202">
        <v>7.15</v>
      </c>
      <c r="G69" s="202">
        <v>23.37</v>
      </c>
      <c r="H69" s="202">
        <v>0</v>
      </c>
      <c r="I69" s="202">
        <v>29.12</v>
      </c>
      <c r="J69" s="202">
        <v>0.96</v>
      </c>
      <c r="K69" s="202">
        <v>5.08</v>
      </c>
      <c r="L69" s="202">
        <v>59.18</v>
      </c>
      <c r="M69" s="202">
        <v>1.97</v>
      </c>
      <c r="N69" s="202">
        <v>1.64</v>
      </c>
      <c r="O69" s="202">
        <v>2.3199999999999998</v>
      </c>
      <c r="P69" s="202">
        <v>0.73</v>
      </c>
      <c r="Q69" s="202">
        <v>0.15</v>
      </c>
      <c r="R69" s="202">
        <v>0.59</v>
      </c>
      <c r="S69" s="202">
        <v>0.36</v>
      </c>
      <c r="T69" s="202">
        <v>0</v>
      </c>
      <c r="U69" s="202">
        <v>1.64</v>
      </c>
      <c r="V69" s="202">
        <v>0.28999999999999998</v>
      </c>
      <c r="W69" s="202">
        <v>0.62</v>
      </c>
      <c r="X69" s="202">
        <v>2.0499999999999998</v>
      </c>
      <c r="Y69" s="202">
        <v>0</v>
      </c>
      <c r="Z69" s="202">
        <v>64.12</v>
      </c>
      <c r="AA69" s="202">
        <v>1.25</v>
      </c>
      <c r="AB69" s="202">
        <v>0</v>
      </c>
      <c r="AC69" s="202">
        <v>22.41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44.1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14.39</v>
      </c>
      <c r="D70" s="202">
        <v>4.1500000000000004</v>
      </c>
      <c r="E70" s="202">
        <v>0</v>
      </c>
      <c r="F70" s="202">
        <v>7.15</v>
      </c>
      <c r="G70" s="202">
        <v>23.37</v>
      </c>
      <c r="H70" s="202">
        <v>0</v>
      </c>
      <c r="I70" s="202">
        <v>29.12</v>
      </c>
      <c r="J70" s="202">
        <v>0.96</v>
      </c>
      <c r="K70" s="202">
        <v>5.08</v>
      </c>
      <c r="L70" s="202">
        <v>59.18</v>
      </c>
      <c r="M70" s="202">
        <v>1.97</v>
      </c>
      <c r="N70" s="202">
        <v>1.64</v>
      </c>
      <c r="O70" s="202">
        <v>2.3199999999999998</v>
      </c>
      <c r="P70" s="202">
        <v>0.73</v>
      </c>
      <c r="Q70" s="202">
        <v>0.15</v>
      </c>
      <c r="R70" s="202">
        <v>0.59</v>
      </c>
      <c r="S70" s="202">
        <v>0.36</v>
      </c>
      <c r="T70" s="202">
        <v>0</v>
      </c>
      <c r="U70" s="202">
        <v>1.64</v>
      </c>
      <c r="V70" s="202">
        <v>0.28999999999999998</v>
      </c>
      <c r="W70" s="202">
        <v>0.62</v>
      </c>
      <c r="X70" s="202">
        <v>2.0499999999999998</v>
      </c>
      <c r="Y70" s="202">
        <v>0</v>
      </c>
      <c r="Z70" s="202">
        <v>64.12</v>
      </c>
      <c r="AA70" s="202">
        <v>1.25</v>
      </c>
      <c r="AB70" s="202">
        <v>0</v>
      </c>
      <c r="AC70" s="202">
        <v>22.41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44.1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14.39</v>
      </c>
      <c r="D71" s="202">
        <v>4.1500000000000004</v>
      </c>
      <c r="E71" s="202">
        <v>0</v>
      </c>
      <c r="F71" s="202">
        <v>7.15</v>
      </c>
      <c r="G71" s="202">
        <v>23.37</v>
      </c>
      <c r="H71" s="202">
        <v>0</v>
      </c>
      <c r="I71" s="202">
        <v>29.12</v>
      </c>
      <c r="J71" s="202">
        <v>0.96</v>
      </c>
      <c r="K71" s="202">
        <v>5.08</v>
      </c>
      <c r="L71" s="202">
        <v>59.18</v>
      </c>
      <c r="M71" s="202">
        <v>1.97</v>
      </c>
      <c r="N71" s="202">
        <v>1.64</v>
      </c>
      <c r="O71" s="202">
        <v>2.3199999999999998</v>
      </c>
      <c r="P71" s="202">
        <v>0.73</v>
      </c>
      <c r="Q71" s="202">
        <v>0.15</v>
      </c>
      <c r="R71" s="202">
        <v>0.59</v>
      </c>
      <c r="S71" s="202">
        <v>0.36</v>
      </c>
      <c r="T71" s="202">
        <v>0</v>
      </c>
      <c r="U71" s="202">
        <v>1.64</v>
      </c>
      <c r="V71" s="202">
        <v>0.28999999999999998</v>
      </c>
      <c r="W71" s="202">
        <v>0.62</v>
      </c>
      <c r="X71" s="202">
        <v>2.0499999999999998</v>
      </c>
      <c r="Y71" s="202">
        <v>0</v>
      </c>
      <c r="Z71" s="202">
        <v>64.12</v>
      </c>
      <c r="AA71" s="202">
        <v>1.25</v>
      </c>
      <c r="AB71" s="202">
        <v>0</v>
      </c>
      <c r="AC71" s="202">
        <v>22.41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44.94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14.39</v>
      </c>
      <c r="D72" s="202">
        <v>4.1500000000000004</v>
      </c>
      <c r="E72" s="202">
        <v>0</v>
      </c>
      <c r="F72" s="202">
        <v>7.15</v>
      </c>
      <c r="G72" s="202">
        <v>23.37</v>
      </c>
      <c r="H72" s="202">
        <v>0</v>
      </c>
      <c r="I72" s="202">
        <v>29.12</v>
      </c>
      <c r="J72" s="202">
        <v>0.96</v>
      </c>
      <c r="K72" s="202">
        <v>5.08</v>
      </c>
      <c r="L72" s="202">
        <v>59.18</v>
      </c>
      <c r="M72" s="202">
        <v>1.97</v>
      </c>
      <c r="N72" s="202">
        <v>1.64</v>
      </c>
      <c r="O72" s="202">
        <v>2.3199999999999998</v>
      </c>
      <c r="P72" s="202">
        <v>0.73</v>
      </c>
      <c r="Q72" s="202">
        <v>0.15</v>
      </c>
      <c r="R72" s="202">
        <v>0.59</v>
      </c>
      <c r="S72" s="202">
        <v>0.36</v>
      </c>
      <c r="T72" s="202">
        <v>0</v>
      </c>
      <c r="U72" s="202">
        <v>1.64</v>
      </c>
      <c r="V72" s="202">
        <v>0.28999999999999998</v>
      </c>
      <c r="W72" s="202">
        <v>0.62</v>
      </c>
      <c r="X72" s="202">
        <v>2.0499999999999998</v>
      </c>
      <c r="Y72" s="202">
        <v>0</v>
      </c>
      <c r="Z72" s="202">
        <v>64.12</v>
      </c>
      <c r="AA72" s="202">
        <v>1.25</v>
      </c>
      <c r="AB72" s="202">
        <v>0</v>
      </c>
      <c r="AC72" s="202">
        <v>22.41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44.94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14.39</v>
      </c>
      <c r="D73" s="202">
        <v>4.1500000000000004</v>
      </c>
      <c r="E73" s="202">
        <v>0</v>
      </c>
      <c r="F73" s="202">
        <v>7.15</v>
      </c>
      <c r="G73" s="202">
        <v>23.37</v>
      </c>
      <c r="H73" s="202">
        <v>0</v>
      </c>
      <c r="I73" s="202">
        <v>29.12</v>
      </c>
      <c r="J73" s="202">
        <v>0.96</v>
      </c>
      <c r="K73" s="202">
        <v>5.08</v>
      </c>
      <c r="L73" s="202">
        <v>59.18</v>
      </c>
      <c r="M73" s="202">
        <v>1.97</v>
      </c>
      <c r="N73" s="202">
        <v>1.64</v>
      </c>
      <c r="O73" s="202">
        <v>2.3199999999999998</v>
      </c>
      <c r="P73" s="202">
        <v>0.73</v>
      </c>
      <c r="Q73" s="202">
        <v>0.15</v>
      </c>
      <c r="R73" s="202">
        <v>0.59</v>
      </c>
      <c r="S73" s="202">
        <v>0.36</v>
      </c>
      <c r="T73" s="202">
        <v>0</v>
      </c>
      <c r="U73" s="202">
        <v>1.64</v>
      </c>
      <c r="V73" s="202">
        <v>0.28999999999999998</v>
      </c>
      <c r="W73" s="202">
        <v>0.62</v>
      </c>
      <c r="X73" s="202">
        <v>2.0499999999999998</v>
      </c>
      <c r="Y73" s="202">
        <v>0</v>
      </c>
      <c r="Z73" s="202">
        <v>64.12</v>
      </c>
      <c r="AA73" s="202">
        <v>1.25</v>
      </c>
      <c r="AB73" s="202">
        <v>0</v>
      </c>
      <c r="AC73" s="202">
        <v>22.41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44.44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14.39</v>
      </c>
      <c r="D74" s="202">
        <v>4.1500000000000004</v>
      </c>
      <c r="E74" s="202">
        <v>0</v>
      </c>
      <c r="F74" s="202">
        <v>7.15</v>
      </c>
      <c r="G74" s="202">
        <v>23.37</v>
      </c>
      <c r="H74" s="202">
        <v>0</v>
      </c>
      <c r="I74" s="202">
        <v>29.12</v>
      </c>
      <c r="J74" s="202">
        <v>0.96</v>
      </c>
      <c r="K74" s="202">
        <v>5.08</v>
      </c>
      <c r="L74" s="202">
        <v>59.18</v>
      </c>
      <c r="M74" s="202">
        <v>1.97</v>
      </c>
      <c r="N74" s="202">
        <v>1.64</v>
      </c>
      <c r="O74" s="202">
        <v>2.3199999999999998</v>
      </c>
      <c r="P74" s="202">
        <v>0.73</v>
      </c>
      <c r="Q74" s="202">
        <v>0.15</v>
      </c>
      <c r="R74" s="202">
        <v>0.59</v>
      </c>
      <c r="S74" s="202">
        <v>0.36</v>
      </c>
      <c r="T74" s="202">
        <v>0</v>
      </c>
      <c r="U74" s="202">
        <v>1.64</v>
      </c>
      <c r="V74" s="202">
        <v>0.28999999999999998</v>
      </c>
      <c r="W74" s="202">
        <v>0.62</v>
      </c>
      <c r="X74" s="202">
        <v>2.0499999999999998</v>
      </c>
      <c r="Y74" s="202">
        <v>0</v>
      </c>
      <c r="Z74" s="202">
        <v>64.12</v>
      </c>
      <c r="AA74" s="202">
        <v>1.25</v>
      </c>
      <c r="AB74" s="202">
        <v>0</v>
      </c>
      <c r="AC74" s="202">
        <v>22.41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14.39</v>
      </c>
      <c r="D75" s="202">
        <v>4.1500000000000004</v>
      </c>
      <c r="E75" s="202">
        <v>0</v>
      </c>
      <c r="F75" s="202">
        <v>7.15</v>
      </c>
      <c r="G75" s="202">
        <v>23.37</v>
      </c>
      <c r="H75" s="202">
        <v>0</v>
      </c>
      <c r="I75" s="202">
        <v>29.12</v>
      </c>
      <c r="J75" s="202">
        <v>0.96</v>
      </c>
      <c r="K75" s="202">
        <v>5.08</v>
      </c>
      <c r="L75" s="202">
        <v>59.18</v>
      </c>
      <c r="M75" s="202">
        <v>1.97</v>
      </c>
      <c r="N75" s="202">
        <v>1.64</v>
      </c>
      <c r="O75" s="202">
        <v>2.3199999999999998</v>
      </c>
      <c r="P75" s="202">
        <v>0.73</v>
      </c>
      <c r="Q75" s="202">
        <v>0.15</v>
      </c>
      <c r="R75" s="202">
        <v>0.59</v>
      </c>
      <c r="S75" s="202">
        <v>0.36</v>
      </c>
      <c r="T75" s="202">
        <v>0</v>
      </c>
      <c r="U75" s="202">
        <v>1.64</v>
      </c>
      <c r="V75" s="202">
        <v>0.28999999999999998</v>
      </c>
      <c r="W75" s="202">
        <v>0.62</v>
      </c>
      <c r="X75" s="202">
        <v>2.0499999999999998</v>
      </c>
      <c r="Y75" s="202">
        <v>0</v>
      </c>
      <c r="Z75" s="202">
        <v>64.12</v>
      </c>
      <c r="AA75" s="202">
        <v>1.25</v>
      </c>
      <c r="AB75" s="202">
        <v>0</v>
      </c>
      <c r="AC75" s="202">
        <v>22.41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14.39</v>
      </c>
      <c r="D76" s="202">
        <v>4.1500000000000004</v>
      </c>
      <c r="E76" s="202">
        <v>0</v>
      </c>
      <c r="F76" s="202">
        <v>7.15</v>
      </c>
      <c r="G76" s="202">
        <v>23.37</v>
      </c>
      <c r="H76" s="202">
        <v>0</v>
      </c>
      <c r="I76" s="202">
        <v>29.12</v>
      </c>
      <c r="J76" s="202">
        <v>0.96</v>
      </c>
      <c r="K76" s="202">
        <v>5.08</v>
      </c>
      <c r="L76" s="202">
        <v>59.18</v>
      </c>
      <c r="M76" s="202">
        <v>1.97</v>
      </c>
      <c r="N76" s="202">
        <v>1.64</v>
      </c>
      <c r="O76" s="202">
        <v>2.3199999999999998</v>
      </c>
      <c r="P76" s="202">
        <v>0.73</v>
      </c>
      <c r="Q76" s="202">
        <v>0.15</v>
      </c>
      <c r="R76" s="202">
        <v>0.59</v>
      </c>
      <c r="S76" s="202">
        <v>0.36</v>
      </c>
      <c r="T76" s="202">
        <v>0</v>
      </c>
      <c r="U76" s="202">
        <v>1.64</v>
      </c>
      <c r="V76" s="202">
        <v>0.28999999999999998</v>
      </c>
      <c r="W76" s="202">
        <v>0.62</v>
      </c>
      <c r="X76" s="202">
        <v>2.0499999999999998</v>
      </c>
      <c r="Y76" s="202">
        <v>0</v>
      </c>
      <c r="Z76" s="202">
        <v>64.12</v>
      </c>
      <c r="AA76" s="202">
        <v>1.25</v>
      </c>
      <c r="AB76" s="202">
        <v>0</v>
      </c>
      <c r="AC76" s="202">
        <v>22.41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14.39</v>
      </c>
      <c r="D77" s="202">
        <v>4.1500000000000004</v>
      </c>
      <c r="E77" s="202">
        <v>0</v>
      </c>
      <c r="F77" s="202">
        <v>7.15</v>
      </c>
      <c r="G77" s="202">
        <v>23.37</v>
      </c>
      <c r="H77" s="202">
        <v>0</v>
      </c>
      <c r="I77" s="202">
        <v>29.12</v>
      </c>
      <c r="J77" s="202">
        <v>0.96</v>
      </c>
      <c r="K77" s="202">
        <v>5.08</v>
      </c>
      <c r="L77" s="202">
        <v>59.18</v>
      </c>
      <c r="M77" s="202">
        <v>1.97</v>
      </c>
      <c r="N77" s="202">
        <v>1.64</v>
      </c>
      <c r="O77" s="202">
        <v>2.3199999999999998</v>
      </c>
      <c r="P77" s="202">
        <v>0.73</v>
      </c>
      <c r="Q77" s="202">
        <v>0.15</v>
      </c>
      <c r="R77" s="202">
        <v>0.59</v>
      </c>
      <c r="S77" s="202">
        <v>0.36</v>
      </c>
      <c r="T77" s="202">
        <v>0</v>
      </c>
      <c r="U77" s="202">
        <v>1.64</v>
      </c>
      <c r="V77" s="202">
        <v>0.28999999999999998</v>
      </c>
      <c r="W77" s="202">
        <v>0.62</v>
      </c>
      <c r="X77" s="202">
        <v>2.0499999999999998</v>
      </c>
      <c r="Y77" s="202">
        <v>0</v>
      </c>
      <c r="Z77" s="202">
        <v>64.12</v>
      </c>
      <c r="AA77" s="202">
        <v>1.25</v>
      </c>
      <c r="AB77" s="202">
        <v>0</v>
      </c>
      <c r="AC77" s="202">
        <v>22.41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14.39</v>
      </c>
      <c r="D78" s="202">
        <v>4.1500000000000004</v>
      </c>
      <c r="E78" s="202">
        <v>0</v>
      </c>
      <c r="F78" s="202">
        <v>7.15</v>
      </c>
      <c r="G78" s="202">
        <v>23.37</v>
      </c>
      <c r="H78" s="202">
        <v>0</v>
      </c>
      <c r="I78" s="202">
        <v>29.12</v>
      </c>
      <c r="J78" s="202">
        <v>0.96</v>
      </c>
      <c r="K78" s="202">
        <v>5.08</v>
      </c>
      <c r="L78" s="202">
        <v>59.18</v>
      </c>
      <c r="M78" s="202">
        <v>1.97</v>
      </c>
      <c r="N78" s="202">
        <v>1.64</v>
      </c>
      <c r="O78" s="202">
        <v>2.3199999999999998</v>
      </c>
      <c r="P78" s="202">
        <v>0.73</v>
      </c>
      <c r="Q78" s="202">
        <v>0.15</v>
      </c>
      <c r="R78" s="202">
        <v>0.59</v>
      </c>
      <c r="S78" s="202">
        <v>0.36</v>
      </c>
      <c r="T78" s="202">
        <v>0</v>
      </c>
      <c r="U78" s="202">
        <v>1.64</v>
      </c>
      <c r="V78" s="202">
        <v>0.28999999999999998</v>
      </c>
      <c r="W78" s="202">
        <v>0.62</v>
      </c>
      <c r="X78" s="202">
        <v>2.0499999999999998</v>
      </c>
      <c r="Y78" s="202">
        <v>0</v>
      </c>
      <c r="Z78" s="202">
        <v>64.12</v>
      </c>
      <c r="AA78" s="202">
        <v>1.25</v>
      </c>
      <c r="AB78" s="202">
        <v>0</v>
      </c>
      <c r="AC78" s="202">
        <v>22.05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14.39</v>
      </c>
      <c r="D79" s="202">
        <v>4.1500000000000004</v>
      </c>
      <c r="E79" s="202">
        <v>0</v>
      </c>
      <c r="F79" s="202">
        <v>7.15</v>
      </c>
      <c r="G79" s="202">
        <v>23.37</v>
      </c>
      <c r="H79" s="202">
        <v>0</v>
      </c>
      <c r="I79" s="202">
        <v>29.12</v>
      </c>
      <c r="J79" s="202">
        <v>0.96</v>
      </c>
      <c r="K79" s="202">
        <v>5.08</v>
      </c>
      <c r="L79" s="202">
        <v>59.18</v>
      </c>
      <c r="M79" s="202">
        <v>1.97</v>
      </c>
      <c r="N79" s="202">
        <v>1.64</v>
      </c>
      <c r="O79" s="202">
        <v>2.3199999999999998</v>
      </c>
      <c r="P79" s="202">
        <v>0.73</v>
      </c>
      <c r="Q79" s="202">
        <v>1.38</v>
      </c>
      <c r="R79" s="202">
        <v>0.59</v>
      </c>
      <c r="S79" s="202">
        <v>0.36</v>
      </c>
      <c r="T79" s="202">
        <v>0</v>
      </c>
      <c r="U79" s="202">
        <v>1.64</v>
      </c>
      <c r="V79" s="202">
        <v>0.28999999999999998</v>
      </c>
      <c r="W79" s="202">
        <v>0.62</v>
      </c>
      <c r="X79" s="202">
        <v>2.0499999999999998</v>
      </c>
      <c r="Y79" s="202">
        <v>0</v>
      </c>
      <c r="Z79" s="202">
        <v>64.12</v>
      </c>
      <c r="AA79" s="202">
        <v>1.25</v>
      </c>
      <c r="AB79" s="202">
        <v>0</v>
      </c>
      <c r="AC79" s="202">
        <v>22.05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44.44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14.39</v>
      </c>
      <c r="D80" s="202">
        <v>4.1500000000000004</v>
      </c>
      <c r="E80" s="202">
        <v>0</v>
      </c>
      <c r="F80" s="202">
        <v>7.15</v>
      </c>
      <c r="G80" s="202">
        <v>23.37</v>
      </c>
      <c r="H80" s="202">
        <v>0</v>
      </c>
      <c r="I80" s="202">
        <v>29.12</v>
      </c>
      <c r="J80" s="202">
        <v>0.96</v>
      </c>
      <c r="K80" s="202">
        <v>5.08</v>
      </c>
      <c r="L80" s="202">
        <v>59.18</v>
      </c>
      <c r="M80" s="202">
        <v>1.97</v>
      </c>
      <c r="N80" s="202">
        <v>1.64</v>
      </c>
      <c r="O80" s="202">
        <v>2.3199999999999998</v>
      </c>
      <c r="P80" s="202">
        <v>0.73</v>
      </c>
      <c r="Q80" s="202">
        <v>1.38</v>
      </c>
      <c r="R80" s="202">
        <v>0.59</v>
      </c>
      <c r="S80" s="202">
        <v>0.36</v>
      </c>
      <c r="T80" s="202">
        <v>0</v>
      </c>
      <c r="U80" s="202">
        <v>1.64</v>
      </c>
      <c r="V80" s="202">
        <v>0.28999999999999998</v>
      </c>
      <c r="W80" s="202">
        <v>0.62</v>
      </c>
      <c r="X80" s="202">
        <v>2.0499999999999998</v>
      </c>
      <c r="Y80" s="202">
        <v>0</v>
      </c>
      <c r="Z80" s="202">
        <v>64.12</v>
      </c>
      <c r="AA80" s="202">
        <v>1.25</v>
      </c>
      <c r="AB80" s="202">
        <v>0</v>
      </c>
      <c r="AC80" s="202">
        <v>22.05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14.39</v>
      </c>
      <c r="D81" s="202">
        <v>4.1500000000000004</v>
      </c>
      <c r="E81" s="202">
        <v>0</v>
      </c>
      <c r="F81" s="202">
        <v>7.15</v>
      </c>
      <c r="G81" s="202">
        <v>23.37</v>
      </c>
      <c r="H81" s="202">
        <v>0</v>
      </c>
      <c r="I81" s="202">
        <v>29.12</v>
      </c>
      <c r="J81" s="202">
        <v>0.96</v>
      </c>
      <c r="K81" s="202">
        <v>5.08</v>
      </c>
      <c r="L81" s="202">
        <v>4.01</v>
      </c>
      <c r="M81" s="202">
        <v>1.97</v>
      </c>
      <c r="N81" s="202">
        <v>1.64</v>
      </c>
      <c r="O81" s="202">
        <v>2.3199999999999998</v>
      </c>
      <c r="P81" s="202">
        <v>0.73</v>
      </c>
      <c r="Q81" s="202">
        <v>1.33</v>
      </c>
      <c r="R81" s="202">
        <v>0.59</v>
      </c>
      <c r="S81" s="202">
        <v>0.36</v>
      </c>
      <c r="T81" s="202">
        <v>0</v>
      </c>
      <c r="U81" s="202">
        <v>1.64</v>
      </c>
      <c r="V81" s="202">
        <v>0.28999999999999998</v>
      </c>
      <c r="W81" s="202">
        <v>0.62</v>
      </c>
      <c r="X81" s="202">
        <v>2.0499999999999998</v>
      </c>
      <c r="Y81" s="202">
        <v>0</v>
      </c>
      <c r="Z81" s="202">
        <v>65.44</v>
      </c>
      <c r="AA81" s="202">
        <v>1.25</v>
      </c>
      <c r="AB81" s="202">
        <v>0</v>
      </c>
      <c r="AC81" s="202">
        <v>22.05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43.9</v>
      </c>
      <c r="AJ81" s="202">
        <v>0</v>
      </c>
      <c r="AK81" s="202">
        <v>-40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14.39</v>
      </c>
      <c r="D82" s="202">
        <v>4.1500000000000004</v>
      </c>
      <c r="E82" s="202">
        <v>0</v>
      </c>
      <c r="F82" s="202">
        <v>7.15</v>
      </c>
      <c r="G82" s="202">
        <v>23.37</v>
      </c>
      <c r="H82" s="202">
        <v>0</v>
      </c>
      <c r="I82" s="202">
        <v>29.12</v>
      </c>
      <c r="J82" s="202">
        <v>0.96</v>
      </c>
      <c r="K82" s="202">
        <v>5.08</v>
      </c>
      <c r="L82" s="202">
        <v>4.01</v>
      </c>
      <c r="M82" s="202">
        <v>1.97</v>
      </c>
      <c r="N82" s="202">
        <v>1.64</v>
      </c>
      <c r="O82" s="202">
        <v>2.3199999999999998</v>
      </c>
      <c r="P82" s="202">
        <v>0.73</v>
      </c>
      <c r="Q82" s="202">
        <v>0.22</v>
      </c>
      <c r="R82" s="202">
        <v>0.59</v>
      </c>
      <c r="S82" s="202">
        <v>0.36</v>
      </c>
      <c r="T82" s="202">
        <v>0</v>
      </c>
      <c r="U82" s="202">
        <v>1.64</v>
      </c>
      <c r="V82" s="202">
        <v>0.28999999999999998</v>
      </c>
      <c r="W82" s="202">
        <v>0.62</v>
      </c>
      <c r="X82" s="202">
        <v>2.0499999999999998</v>
      </c>
      <c r="Y82" s="202">
        <v>0</v>
      </c>
      <c r="Z82" s="202">
        <v>65.44</v>
      </c>
      <c r="AA82" s="202">
        <v>1.25</v>
      </c>
      <c r="AB82" s="202">
        <v>0</v>
      </c>
      <c r="AC82" s="202">
        <v>22.05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43.9</v>
      </c>
      <c r="AJ82" s="202">
        <v>0</v>
      </c>
      <c r="AK82" s="202">
        <v>-40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14.39</v>
      </c>
      <c r="D83" s="202">
        <v>4.1500000000000004</v>
      </c>
      <c r="E83" s="202">
        <v>0</v>
      </c>
      <c r="F83" s="202">
        <v>7.15</v>
      </c>
      <c r="G83" s="202">
        <v>23.37</v>
      </c>
      <c r="H83" s="202">
        <v>0</v>
      </c>
      <c r="I83" s="202">
        <v>29.12</v>
      </c>
      <c r="J83" s="202">
        <v>0.96</v>
      </c>
      <c r="K83" s="202">
        <v>5.08</v>
      </c>
      <c r="L83" s="202">
        <v>4.01</v>
      </c>
      <c r="M83" s="202">
        <v>1.97</v>
      </c>
      <c r="N83" s="202">
        <v>1.64</v>
      </c>
      <c r="O83" s="202">
        <v>2.3199999999999998</v>
      </c>
      <c r="P83" s="202">
        <v>0.73</v>
      </c>
      <c r="Q83" s="202">
        <v>0.24</v>
      </c>
      <c r="R83" s="202">
        <v>0.59</v>
      </c>
      <c r="S83" s="202">
        <v>0.36</v>
      </c>
      <c r="T83" s="202">
        <v>0</v>
      </c>
      <c r="U83" s="202">
        <v>1.64</v>
      </c>
      <c r="V83" s="202">
        <v>0.28999999999999998</v>
      </c>
      <c r="W83" s="202">
        <v>0.61</v>
      </c>
      <c r="X83" s="202">
        <v>2.0499999999999998</v>
      </c>
      <c r="Y83" s="202">
        <v>0</v>
      </c>
      <c r="Z83" s="202">
        <v>65.44</v>
      </c>
      <c r="AA83" s="202">
        <v>1.25</v>
      </c>
      <c r="AB83" s="202">
        <v>0</v>
      </c>
      <c r="AC83" s="202">
        <v>22.05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43.9</v>
      </c>
      <c r="AJ83" s="202">
        <v>0</v>
      </c>
      <c r="AK83" s="202">
        <v>-23.54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14.39</v>
      </c>
      <c r="D84" s="202">
        <v>4.1500000000000004</v>
      </c>
      <c r="E84" s="202">
        <v>0</v>
      </c>
      <c r="F84" s="202">
        <v>7.15</v>
      </c>
      <c r="G84" s="202">
        <v>23.37</v>
      </c>
      <c r="H84" s="202">
        <v>0</v>
      </c>
      <c r="I84" s="202">
        <v>29.12</v>
      </c>
      <c r="J84" s="202">
        <v>0.96</v>
      </c>
      <c r="K84" s="202">
        <v>5.08</v>
      </c>
      <c r="L84" s="202">
        <v>4.01</v>
      </c>
      <c r="M84" s="202">
        <v>1.97</v>
      </c>
      <c r="N84" s="202">
        <v>1.64</v>
      </c>
      <c r="O84" s="202">
        <v>2.3199999999999998</v>
      </c>
      <c r="P84" s="202">
        <v>0.73</v>
      </c>
      <c r="Q84" s="202">
        <v>0.24</v>
      </c>
      <c r="R84" s="202">
        <v>0.59</v>
      </c>
      <c r="S84" s="202">
        <v>0.36</v>
      </c>
      <c r="T84" s="202">
        <v>0</v>
      </c>
      <c r="U84" s="202">
        <v>1.64</v>
      </c>
      <c r="V84" s="202">
        <v>0.28999999999999998</v>
      </c>
      <c r="W84" s="202">
        <v>0.61</v>
      </c>
      <c r="X84" s="202">
        <v>2.0499999999999998</v>
      </c>
      <c r="Y84" s="202">
        <v>0</v>
      </c>
      <c r="Z84" s="202">
        <v>65.44</v>
      </c>
      <c r="AA84" s="202">
        <v>1.25</v>
      </c>
      <c r="AB84" s="202">
        <v>0</v>
      </c>
      <c r="AC84" s="202">
        <v>22.05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43.9</v>
      </c>
      <c r="AJ84" s="202">
        <v>0</v>
      </c>
      <c r="AK84" s="202">
        <v>-23.54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14.39</v>
      </c>
      <c r="D85" s="202">
        <v>4.1500000000000004</v>
      </c>
      <c r="E85" s="202">
        <v>0</v>
      </c>
      <c r="F85" s="202">
        <v>7.15</v>
      </c>
      <c r="G85" s="202">
        <v>23.37</v>
      </c>
      <c r="H85" s="202">
        <v>0</v>
      </c>
      <c r="I85" s="202">
        <v>29.12</v>
      </c>
      <c r="J85" s="202">
        <v>0.96</v>
      </c>
      <c r="K85" s="202">
        <v>5.08</v>
      </c>
      <c r="L85" s="202">
        <v>39.81</v>
      </c>
      <c r="M85" s="202">
        <v>1.97</v>
      </c>
      <c r="N85" s="202">
        <v>1.64</v>
      </c>
      <c r="O85" s="202">
        <v>2.3199999999999998</v>
      </c>
      <c r="P85" s="202">
        <v>0.73</v>
      </c>
      <c r="Q85" s="202">
        <v>0.26</v>
      </c>
      <c r="R85" s="202">
        <v>0.59</v>
      </c>
      <c r="S85" s="202">
        <v>0.36</v>
      </c>
      <c r="T85" s="202">
        <v>0</v>
      </c>
      <c r="U85" s="202">
        <v>1.64</v>
      </c>
      <c r="V85" s="202">
        <v>0.28999999999999998</v>
      </c>
      <c r="W85" s="202">
        <v>0.61</v>
      </c>
      <c r="X85" s="202">
        <v>2.0499999999999998</v>
      </c>
      <c r="Y85" s="202">
        <v>0</v>
      </c>
      <c r="Z85" s="202">
        <v>3.86</v>
      </c>
      <c r="AA85" s="202">
        <v>1.25</v>
      </c>
      <c r="AB85" s="202">
        <v>0</v>
      </c>
      <c r="AC85" s="202">
        <v>22.05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44.44</v>
      </c>
      <c r="AJ85" s="202">
        <v>0</v>
      </c>
      <c r="AK85" s="202">
        <v>-23.54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14.39</v>
      </c>
      <c r="D86" s="202">
        <v>4.1500000000000004</v>
      </c>
      <c r="E86" s="202">
        <v>0</v>
      </c>
      <c r="F86" s="202">
        <v>7.15</v>
      </c>
      <c r="G86" s="202">
        <v>23.37</v>
      </c>
      <c r="H86" s="202">
        <v>0</v>
      </c>
      <c r="I86" s="202">
        <v>29.12</v>
      </c>
      <c r="J86" s="202">
        <v>0.96</v>
      </c>
      <c r="K86" s="202">
        <v>5.08</v>
      </c>
      <c r="L86" s="202">
        <v>39.81</v>
      </c>
      <c r="M86" s="202">
        <v>1.97</v>
      </c>
      <c r="N86" s="202">
        <v>1.64</v>
      </c>
      <c r="O86" s="202">
        <v>2.3199999999999998</v>
      </c>
      <c r="P86" s="202">
        <v>0.73</v>
      </c>
      <c r="Q86" s="202">
        <v>0.26</v>
      </c>
      <c r="R86" s="202">
        <v>0.59</v>
      </c>
      <c r="S86" s="202">
        <v>0.36</v>
      </c>
      <c r="T86" s="202">
        <v>0</v>
      </c>
      <c r="U86" s="202">
        <v>1.64</v>
      </c>
      <c r="V86" s="202">
        <v>0.28999999999999998</v>
      </c>
      <c r="W86" s="202">
        <v>0.61</v>
      </c>
      <c r="X86" s="202">
        <v>2.0499999999999998</v>
      </c>
      <c r="Y86" s="202">
        <v>0</v>
      </c>
      <c r="Z86" s="202">
        <v>3.86</v>
      </c>
      <c r="AA86" s="202">
        <v>1.25</v>
      </c>
      <c r="AB86" s="202">
        <v>0</v>
      </c>
      <c r="AC86" s="202">
        <v>22.05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43.9</v>
      </c>
      <c r="AJ86" s="202">
        <v>0</v>
      </c>
      <c r="AK86" s="202">
        <v>-23.54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14.39</v>
      </c>
      <c r="D87" s="202">
        <v>4.1500000000000004</v>
      </c>
      <c r="E87" s="202">
        <v>0</v>
      </c>
      <c r="F87" s="202">
        <v>7.15</v>
      </c>
      <c r="G87" s="202">
        <v>23.37</v>
      </c>
      <c r="H87" s="202">
        <v>0</v>
      </c>
      <c r="I87" s="202">
        <v>29.12</v>
      </c>
      <c r="J87" s="202">
        <v>0.96</v>
      </c>
      <c r="K87" s="202">
        <v>5.08</v>
      </c>
      <c r="L87" s="202">
        <v>39.81</v>
      </c>
      <c r="M87" s="202">
        <v>1.97</v>
      </c>
      <c r="N87" s="202">
        <v>1.64</v>
      </c>
      <c r="O87" s="202">
        <v>2.3199999999999998</v>
      </c>
      <c r="P87" s="202">
        <v>0.73</v>
      </c>
      <c r="Q87" s="202">
        <v>0.28999999999999998</v>
      </c>
      <c r="R87" s="202">
        <v>0.59</v>
      </c>
      <c r="S87" s="202">
        <v>0.36</v>
      </c>
      <c r="T87" s="202">
        <v>0</v>
      </c>
      <c r="U87" s="202">
        <v>1.64</v>
      </c>
      <c r="V87" s="202">
        <v>0.28999999999999998</v>
      </c>
      <c r="W87" s="202">
        <v>0.61</v>
      </c>
      <c r="X87" s="202">
        <v>2.0499999999999998</v>
      </c>
      <c r="Y87" s="202">
        <v>0</v>
      </c>
      <c r="Z87" s="202">
        <v>3.86</v>
      </c>
      <c r="AA87" s="202">
        <v>1.25</v>
      </c>
      <c r="AB87" s="202">
        <v>0</v>
      </c>
      <c r="AC87" s="202">
        <v>22.05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43.56</v>
      </c>
      <c r="AJ87" s="202">
        <v>0</v>
      </c>
      <c r="AK87" s="202">
        <v>-23.54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14.39</v>
      </c>
      <c r="D88" s="202">
        <v>4.1500000000000004</v>
      </c>
      <c r="E88" s="202">
        <v>0</v>
      </c>
      <c r="F88" s="202">
        <v>7.15</v>
      </c>
      <c r="G88" s="202">
        <v>23.37</v>
      </c>
      <c r="H88" s="202">
        <v>0</v>
      </c>
      <c r="I88" s="202">
        <v>29.12</v>
      </c>
      <c r="J88" s="202">
        <v>0.96</v>
      </c>
      <c r="K88" s="202">
        <v>5.08</v>
      </c>
      <c r="L88" s="202">
        <v>39.81</v>
      </c>
      <c r="M88" s="202">
        <v>1.97</v>
      </c>
      <c r="N88" s="202">
        <v>1.64</v>
      </c>
      <c r="O88" s="202">
        <v>2.3199999999999998</v>
      </c>
      <c r="P88" s="202">
        <v>0.73</v>
      </c>
      <c r="Q88" s="202">
        <v>0.28999999999999998</v>
      </c>
      <c r="R88" s="202">
        <v>0.59</v>
      </c>
      <c r="S88" s="202">
        <v>0.36</v>
      </c>
      <c r="T88" s="202">
        <v>0</v>
      </c>
      <c r="U88" s="202">
        <v>1.64</v>
      </c>
      <c r="V88" s="202">
        <v>0.28999999999999998</v>
      </c>
      <c r="W88" s="202">
        <v>0.61</v>
      </c>
      <c r="X88" s="202">
        <v>2.0499999999999998</v>
      </c>
      <c r="Y88" s="202">
        <v>0</v>
      </c>
      <c r="Z88" s="202">
        <v>3.86</v>
      </c>
      <c r="AA88" s="202">
        <v>1.25</v>
      </c>
      <c r="AB88" s="202">
        <v>0</v>
      </c>
      <c r="AC88" s="202">
        <v>24.31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43.47</v>
      </c>
      <c r="AJ88" s="202">
        <v>0</v>
      </c>
      <c r="AK88" s="202">
        <v>-23.54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14.39</v>
      </c>
      <c r="D89" s="202">
        <v>4.1500000000000004</v>
      </c>
      <c r="E89" s="202">
        <v>0</v>
      </c>
      <c r="F89" s="202">
        <v>7.15</v>
      </c>
      <c r="G89" s="202">
        <v>23.37</v>
      </c>
      <c r="H89" s="202">
        <v>0</v>
      </c>
      <c r="I89" s="202">
        <v>29.12</v>
      </c>
      <c r="J89" s="202">
        <v>0.96</v>
      </c>
      <c r="K89" s="202">
        <v>5.08</v>
      </c>
      <c r="L89" s="202">
        <v>39.81</v>
      </c>
      <c r="M89" s="202">
        <v>1.97</v>
      </c>
      <c r="N89" s="202">
        <v>1.64</v>
      </c>
      <c r="O89" s="202">
        <v>2.3199999999999998</v>
      </c>
      <c r="P89" s="202">
        <v>0.73</v>
      </c>
      <c r="Q89" s="202">
        <v>0.3</v>
      </c>
      <c r="R89" s="202">
        <v>0.59</v>
      </c>
      <c r="S89" s="202">
        <v>0.36</v>
      </c>
      <c r="T89" s="202">
        <v>0</v>
      </c>
      <c r="U89" s="202">
        <v>1.64</v>
      </c>
      <c r="V89" s="202">
        <v>0.28999999999999998</v>
      </c>
      <c r="W89" s="202">
        <v>0.61</v>
      </c>
      <c r="X89" s="202">
        <v>2.0499999999999998</v>
      </c>
      <c r="Y89" s="202">
        <v>0</v>
      </c>
      <c r="Z89" s="202">
        <v>3.86</v>
      </c>
      <c r="AA89" s="202">
        <v>1.25</v>
      </c>
      <c r="AB89" s="202">
        <v>0</v>
      </c>
      <c r="AC89" s="202">
        <v>24.31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47.36</v>
      </c>
      <c r="AJ89" s="202">
        <v>0</v>
      </c>
      <c r="AK89" s="202">
        <v>-23.54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14.39</v>
      </c>
      <c r="D90" s="202">
        <v>4.1500000000000004</v>
      </c>
      <c r="E90" s="202">
        <v>0</v>
      </c>
      <c r="F90" s="202">
        <v>7.15</v>
      </c>
      <c r="G90" s="202">
        <v>23.37</v>
      </c>
      <c r="H90" s="202">
        <v>0</v>
      </c>
      <c r="I90" s="202">
        <v>29.12</v>
      </c>
      <c r="J90" s="202">
        <v>0.96</v>
      </c>
      <c r="K90" s="202">
        <v>5.08</v>
      </c>
      <c r="L90" s="202">
        <v>39.81</v>
      </c>
      <c r="M90" s="202">
        <v>1.97</v>
      </c>
      <c r="N90" s="202">
        <v>1.64</v>
      </c>
      <c r="O90" s="202">
        <v>2.3199999999999998</v>
      </c>
      <c r="P90" s="202">
        <v>0.73</v>
      </c>
      <c r="Q90" s="202">
        <v>0.3</v>
      </c>
      <c r="R90" s="202">
        <v>0.59</v>
      </c>
      <c r="S90" s="202">
        <v>0.36</v>
      </c>
      <c r="T90" s="202">
        <v>0</v>
      </c>
      <c r="U90" s="202">
        <v>1.64</v>
      </c>
      <c r="V90" s="202">
        <v>0.28999999999999998</v>
      </c>
      <c r="W90" s="202">
        <v>0.61</v>
      </c>
      <c r="X90" s="202">
        <v>2.0499999999999998</v>
      </c>
      <c r="Y90" s="202">
        <v>0</v>
      </c>
      <c r="Z90" s="202">
        <v>3.86</v>
      </c>
      <c r="AA90" s="202">
        <v>1.25</v>
      </c>
      <c r="AB90" s="202">
        <v>0</v>
      </c>
      <c r="AC90" s="202">
        <v>24.31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43.47</v>
      </c>
      <c r="AJ90" s="202">
        <v>0</v>
      </c>
      <c r="AK90" s="202">
        <v>-23.54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14.39</v>
      </c>
      <c r="D91" s="202">
        <v>4.1500000000000004</v>
      </c>
      <c r="E91" s="202">
        <v>0</v>
      </c>
      <c r="F91" s="202">
        <v>7.15</v>
      </c>
      <c r="G91" s="202">
        <v>23.37</v>
      </c>
      <c r="H91" s="202">
        <v>0</v>
      </c>
      <c r="I91" s="202">
        <v>29.12</v>
      </c>
      <c r="J91" s="202">
        <v>0.96</v>
      </c>
      <c r="K91" s="202">
        <v>5.08</v>
      </c>
      <c r="L91" s="202">
        <v>63.06</v>
      </c>
      <c r="M91" s="202">
        <v>1.97</v>
      </c>
      <c r="N91" s="202">
        <v>1.64</v>
      </c>
      <c r="O91" s="202">
        <v>2.3199999999999998</v>
      </c>
      <c r="P91" s="202">
        <v>0.73</v>
      </c>
      <c r="Q91" s="202">
        <v>0.3</v>
      </c>
      <c r="R91" s="202">
        <v>0.59</v>
      </c>
      <c r="S91" s="202">
        <v>0.36</v>
      </c>
      <c r="T91" s="202">
        <v>0</v>
      </c>
      <c r="U91" s="202">
        <v>1.64</v>
      </c>
      <c r="V91" s="202">
        <v>0.28999999999999998</v>
      </c>
      <c r="W91" s="202">
        <v>0.61</v>
      </c>
      <c r="X91" s="202">
        <v>2.0499999999999998</v>
      </c>
      <c r="Y91" s="202">
        <v>0</v>
      </c>
      <c r="Z91" s="202">
        <v>3.86</v>
      </c>
      <c r="AA91" s="202">
        <v>1.25</v>
      </c>
      <c r="AB91" s="202">
        <v>0</v>
      </c>
      <c r="AC91" s="202">
        <v>22.01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43.97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14.39</v>
      </c>
      <c r="D92" s="202">
        <v>4.1500000000000004</v>
      </c>
      <c r="E92" s="202">
        <v>0</v>
      </c>
      <c r="F92" s="202">
        <v>7.15</v>
      </c>
      <c r="G92" s="202">
        <v>23.37</v>
      </c>
      <c r="H92" s="202">
        <v>0</v>
      </c>
      <c r="I92" s="202">
        <v>29.12</v>
      </c>
      <c r="J92" s="202">
        <v>0.96</v>
      </c>
      <c r="K92" s="202">
        <v>5.08</v>
      </c>
      <c r="L92" s="202">
        <v>61.32</v>
      </c>
      <c r="M92" s="202">
        <v>1.97</v>
      </c>
      <c r="N92" s="202">
        <v>1.64</v>
      </c>
      <c r="O92" s="202">
        <v>2.3199999999999998</v>
      </c>
      <c r="P92" s="202">
        <v>0.73</v>
      </c>
      <c r="Q92" s="202">
        <v>0.3</v>
      </c>
      <c r="R92" s="202">
        <v>0.59</v>
      </c>
      <c r="S92" s="202">
        <v>0.36</v>
      </c>
      <c r="T92" s="202">
        <v>0</v>
      </c>
      <c r="U92" s="202">
        <v>1.64</v>
      </c>
      <c r="V92" s="202">
        <v>0.28999999999999998</v>
      </c>
      <c r="W92" s="202">
        <v>0.61</v>
      </c>
      <c r="X92" s="202">
        <v>2.0499999999999998</v>
      </c>
      <c r="Y92" s="202">
        <v>0</v>
      </c>
      <c r="Z92" s="202">
        <v>3.86</v>
      </c>
      <c r="AA92" s="202">
        <v>1.25</v>
      </c>
      <c r="AB92" s="202">
        <v>0</v>
      </c>
      <c r="AC92" s="202">
        <v>22.01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43.47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14.39</v>
      </c>
      <c r="D93" s="202">
        <v>4.1500000000000004</v>
      </c>
      <c r="E93" s="202">
        <v>0</v>
      </c>
      <c r="F93" s="202">
        <v>7.15</v>
      </c>
      <c r="G93" s="202">
        <v>23.37</v>
      </c>
      <c r="H93" s="202">
        <v>0</v>
      </c>
      <c r="I93" s="202">
        <v>29.12</v>
      </c>
      <c r="J93" s="202">
        <v>0.96</v>
      </c>
      <c r="K93" s="202">
        <v>5.08</v>
      </c>
      <c r="L93" s="202">
        <v>24.66</v>
      </c>
      <c r="M93" s="202">
        <v>1.97</v>
      </c>
      <c r="N93" s="202">
        <v>1.64</v>
      </c>
      <c r="O93" s="202">
        <v>2.3199999999999998</v>
      </c>
      <c r="P93" s="202">
        <v>0.73</v>
      </c>
      <c r="Q93" s="202">
        <v>0.28000000000000003</v>
      </c>
      <c r="R93" s="202">
        <v>0.59</v>
      </c>
      <c r="S93" s="202">
        <v>0.36</v>
      </c>
      <c r="T93" s="202">
        <v>0</v>
      </c>
      <c r="U93" s="202">
        <v>1.64</v>
      </c>
      <c r="V93" s="202">
        <v>0.28999999999999998</v>
      </c>
      <c r="W93" s="202">
        <v>0.61</v>
      </c>
      <c r="X93" s="202">
        <v>2.0499999999999998</v>
      </c>
      <c r="Y93" s="202">
        <v>0</v>
      </c>
      <c r="Z93" s="202">
        <v>3.86</v>
      </c>
      <c r="AA93" s="202">
        <v>1.25</v>
      </c>
      <c r="AB93" s="202">
        <v>0</v>
      </c>
      <c r="AC93" s="202">
        <v>22.01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43.47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14.39</v>
      </c>
      <c r="D94" s="202">
        <v>4.1500000000000004</v>
      </c>
      <c r="E94" s="202">
        <v>0</v>
      </c>
      <c r="F94" s="202">
        <v>7.15</v>
      </c>
      <c r="G94" s="202">
        <v>23.37</v>
      </c>
      <c r="H94" s="202">
        <v>0</v>
      </c>
      <c r="I94" s="202">
        <v>29.12</v>
      </c>
      <c r="J94" s="202">
        <v>0.96</v>
      </c>
      <c r="K94" s="202">
        <v>5.08</v>
      </c>
      <c r="L94" s="202">
        <v>24.66</v>
      </c>
      <c r="M94" s="202">
        <v>1.97</v>
      </c>
      <c r="N94" s="202">
        <v>1.64</v>
      </c>
      <c r="O94" s="202">
        <v>2.3199999999999998</v>
      </c>
      <c r="P94" s="202">
        <v>0.73</v>
      </c>
      <c r="Q94" s="202">
        <v>0.28000000000000003</v>
      </c>
      <c r="R94" s="202">
        <v>0.59</v>
      </c>
      <c r="S94" s="202">
        <v>0.36</v>
      </c>
      <c r="T94" s="202">
        <v>0</v>
      </c>
      <c r="U94" s="202">
        <v>1.64</v>
      </c>
      <c r="V94" s="202">
        <v>0.28999999999999998</v>
      </c>
      <c r="W94" s="202">
        <v>0.61</v>
      </c>
      <c r="X94" s="202">
        <v>2.0499999999999998</v>
      </c>
      <c r="Y94" s="202">
        <v>0</v>
      </c>
      <c r="Z94" s="202">
        <v>3.86</v>
      </c>
      <c r="AA94" s="202">
        <v>1.25</v>
      </c>
      <c r="AB94" s="202">
        <v>0</v>
      </c>
      <c r="AC94" s="202">
        <v>22.01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43.47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14.39</v>
      </c>
      <c r="D95" s="202">
        <v>4.1500000000000004</v>
      </c>
      <c r="E95" s="202">
        <v>0</v>
      </c>
      <c r="F95" s="202">
        <v>7.15</v>
      </c>
      <c r="G95" s="202">
        <v>23.37</v>
      </c>
      <c r="H95" s="202">
        <v>0</v>
      </c>
      <c r="I95" s="202">
        <v>29.12</v>
      </c>
      <c r="J95" s="202">
        <v>0.96</v>
      </c>
      <c r="K95" s="202">
        <v>5.08</v>
      </c>
      <c r="L95" s="202">
        <v>24.66</v>
      </c>
      <c r="M95" s="202">
        <v>1.97</v>
      </c>
      <c r="N95" s="202">
        <v>1.64</v>
      </c>
      <c r="O95" s="202">
        <v>2.3199999999999998</v>
      </c>
      <c r="P95" s="202">
        <v>0.73</v>
      </c>
      <c r="Q95" s="202">
        <v>0.28000000000000003</v>
      </c>
      <c r="R95" s="202">
        <v>0.59</v>
      </c>
      <c r="S95" s="202">
        <v>0.36</v>
      </c>
      <c r="T95" s="202">
        <v>0</v>
      </c>
      <c r="U95" s="202">
        <v>1.64</v>
      </c>
      <c r="V95" s="202">
        <v>0.28999999999999998</v>
      </c>
      <c r="W95" s="202">
        <v>0.61</v>
      </c>
      <c r="X95" s="202">
        <v>2.0499999999999998</v>
      </c>
      <c r="Y95" s="202">
        <v>0</v>
      </c>
      <c r="Z95" s="202">
        <v>3.86</v>
      </c>
      <c r="AA95" s="202">
        <v>1.25</v>
      </c>
      <c r="AB95" s="202">
        <v>0</v>
      </c>
      <c r="AC95" s="202">
        <v>22.01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43.47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14.39</v>
      </c>
      <c r="D96" s="202">
        <v>4.1500000000000004</v>
      </c>
      <c r="E96" s="202">
        <v>0</v>
      </c>
      <c r="F96" s="202">
        <v>7.15</v>
      </c>
      <c r="G96" s="202">
        <v>23.37</v>
      </c>
      <c r="H96" s="202">
        <v>0</v>
      </c>
      <c r="I96" s="202">
        <v>29.12</v>
      </c>
      <c r="J96" s="202">
        <v>0.96</v>
      </c>
      <c r="K96" s="202">
        <v>5.08</v>
      </c>
      <c r="L96" s="202">
        <v>24.66</v>
      </c>
      <c r="M96" s="202">
        <v>1.97</v>
      </c>
      <c r="N96" s="202">
        <v>1.64</v>
      </c>
      <c r="O96" s="202">
        <v>2.3199999999999998</v>
      </c>
      <c r="P96" s="202">
        <v>0.73</v>
      </c>
      <c r="Q96" s="202">
        <v>0.28000000000000003</v>
      </c>
      <c r="R96" s="202">
        <v>0.59</v>
      </c>
      <c r="S96" s="202">
        <v>0.36</v>
      </c>
      <c r="T96" s="202">
        <v>0</v>
      </c>
      <c r="U96" s="202">
        <v>1.64</v>
      </c>
      <c r="V96" s="202">
        <v>0.28999999999999998</v>
      </c>
      <c r="W96" s="202">
        <v>0.61</v>
      </c>
      <c r="X96" s="202">
        <v>2.0499999999999998</v>
      </c>
      <c r="Y96" s="202">
        <v>0</v>
      </c>
      <c r="Z96" s="202">
        <v>3.86</v>
      </c>
      <c r="AA96" s="202">
        <v>1.25</v>
      </c>
      <c r="AB96" s="202">
        <v>0</v>
      </c>
      <c r="AC96" s="202">
        <v>22.01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43.47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14.39</v>
      </c>
      <c r="D97" s="202">
        <v>4.1500000000000004</v>
      </c>
      <c r="E97" s="202">
        <v>0</v>
      </c>
      <c r="F97" s="202">
        <v>7.15</v>
      </c>
      <c r="G97" s="202">
        <v>23.37</v>
      </c>
      <c r="H97" s="202">
        <v>0</v>
      </c>
      <c r="I97" s="202">
        <v>29.12</v>
      </c>
      <c r="J97" s="202">
        <v>0.96</v>
      </c>
      <c r="K97" s="202">
        <v>5.08</v>
      </c>
      <c r="L97" s="202">
        <v>24.66</v>
      </c>
      <c r="M97" s="202">
        <v>1.97</v>
      </c>
      <c r="N97" s="202">
        <v>1.64</v>
      </c>
      <c r="O97" s="202">
        <v>2.3199999999999998</v>
      </c>
      <c r="P97" s="202">
        <v>0.73</v>
      </c>
      <c r="Q97" s="202">
        <v>0.28000000000000003</v>
      </c>
      <c r="R97" s="202">
        <v>0.59</v>
      </c>
      <c r="S97" s="202">
        <v>0.36</v>
      </c>
      <c r="T97" s="202">
        <v>0</v>
      </c>
      <c r="U97" s="202">
        <v>1.64</v>
      </c>
      <c r="V97" s="202">
        <v>0.28999999999999998</v>
      </c>
      <c r="W97" s="202">
        <v>0.61</v>
      </c>
      <c r="X97" s="202">
        <v>2.0499999999999998</v>
      </c>
      <c r="Y97" s="202">
        <v>0</v>
      </c>
      <c r="Z97" s="202">
        <v>35.07</v>
      </c>
      <c r="AA97" s="202">
        <v>1.25</v>
      </c>
      <c r="AB97" s="202">
        <v>0</v>
      </c>
      <c r="AC97" s="202">
        <v>22.01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43.97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14.39</v>
      </c>
      <c r="D98" s="202">
        <v>4.1500000000000004</v>
      </c>
      <c r="E98" s="202">
        <v>0</v>
      </c>
      <c r="F98" s="202">
        <v>7.15</v>
      </c>
      <c r="G98" s="202">
        <v>23.37</v>
      </c>
      <c r="H98" s="202">
        <v>0</v>
      </c>
      <c r="I98" s="202">
        <v>29.12</v>
      </c>
      <c r="J98" s="202">
        <v>0.96</v>
      </c>
      <c r="K98" s="202">
        <v>5.08</v>
      </c>
      <c r="L98" s="202">
        <v>24.66</v>
      </c>
      <c r="M98" s="202">
        <v>1.97</v>
      </c>
      <c r="N98" s="202">
        <v>1.64</v>
      </c>
      <c r="O98" s="202">
        <v>2.3199999999999998</v>
      </c>
      <c r="P98" s="202">
        <v>0.73</v>
      </c>
      <c r="Q98" s="202">
        <v>0.28000000000000003</v>
      </c>
      <c r="R98" s="202">
        <v>0.59</v>
      </c>
      <c r="S98" s="202">
        <v>0.36</v>
      </c>
      <c r="T98" s="202">
        <v>0</v>
      </c>
      <c r="U98" s="202">
        <v>1.64</v>
      </c>
      <c r="V98" s="202">
        <v>0.28999999999999998</v>
      </c>
      <c r="W98" s="202">
        <v>0.61</v>
      </c>
      <c r="X98" s="202">
        <v>2.0499999999999998</v>
      </c>
      <c r="Y98" s="202">
        <v>0</v>
      </c>
      <c r="Z98" s="202">
        <v>35.07</v>
      </c>
      <c r="AA98" s="202">
        <v>1.25</v>
      </c>
      <c r="AB98" s="202">
        <v>0</v>
      </c>
      <c r="AC98" s="202">
        <v>22.01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43.47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0.34459000000000051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0.69887999999999839</v>
      </c>
      <c r="J99">
        <f t="shared" si="0"/>
        <v>2.3039999999999967E-2</v>
      </c>
      <c r="K99">
        <f t="shared" si="0"/>
        <v>0.93858750000000013</v>
      </c>
      <c r="L99">
        <f t="shared" si="0"/>
        <v>1.2701025000000004</v>
      </c>
      <c r="M99">
        <f t="shared" si="0"/>
        <v>4.7279999999999982E-2</v>
      </c>
      <c r="N99">
        <f t="shared" si="0"/>
        <v>3.9359999999999951E-2</v>
      </c>
      <c r="O99">
        <f t="shared" si="0"/>
        <v>5.5679999999999889E-2</v>
      </c>
      <c r="P99">
        <f t="shared" si="0"/>
        <v>1.7519999999999977E-2</v>
      </c>
      <c r="Q99">
        <f t="shared" si="0"/>
        <v>3.8277500000000061E-2</v>
      </c>
      <c r="R99">
        <f t="shared" si="0"/>
        <v>0.11952749999999968</v>
      </c>
      <c r="S99">
        <f t="shared" si="0"/>
        <v>7.7055000000000207E-2</v>
      </c>
      <c r="T99">
        <f t="shared" si="0"/>
        <v>0</v>
      </c>
      <c r="U99">
        <f t="shared" si="0"/>
        <v>3.9359999999999951E-2</v>
      </c>
      <c r="V99">
        <f t="shared" si="0"/>
        <v>9.9455000000000293E-2</v>
      </c>
      <c r="W99">
        <f t="shared" si="0"/>
        <v>0.1538475</v>
      </c>
      <c r="X99">
        <f t="shared" si="0"/>
        <v>0.47103999999999929</v>
      </c>
      <c r="Y99">
        <f t="shared" si="0"/>
        <v>0</v>
      </c>
      <c r="Z99">
        <f t="shared" si="0"/>
        <v>1.3447799999999992</v>
      </c>
      <c r="AA99">
        <f t="shared" si="0"/>
        <v>0.115435</v>
      </c>
      <c r="AB99">
        <f t="shared" si="0"/>
        <v>0</v>
      </c>
      <c r="AC99">
        <f t="shared" si="0"/>
        <v>0.52304250000000063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1.0529400000000007</v>
      </c>
      <c r="AJ99">
        <f t="shared" si="0"/>
        <v>0</v>
      </c>
      <c r="AK99">
        <f t="shared" si="0"/>
        <v>0.11116999999999992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4.1399999999999997</v>
      </c>
      <c r="G3" s="202">
        <v>13.52</v>
      </c>
      <c r="H3" s="202">
        <v>0</v>
      </c>
      <c r="I3" s="202">
        <v>16.84</v>
      </c>
      <c r="J3" s="202">
        <v>0.56000000000000005</v>
      </c>
      <c r="K3" s="202">
        <v>26.07</v>
      </c>
      <c r="L3" s="202">
        <v>45.88</v>
      </c>
      <c r="M3" s="202">
        <v>0</v>
      </c>
      <c r="N3" s="202">
        <v>0.96</v>
      </c>
      <c r="O3" s="202">
        <v>1.59</v>
      </c>
      <c r="P3" s="202">
        <v>1.82</v>
      </c>
      <c r="Q3" s="202">
        <v>1.8</v>
      </c>
      <c r="R3" s="202">
        <v>7.86</v>
      </c>
      <c r="S3" s="202">
        <v>4.76</v>
      </c>
      <c r="T3" s="202">
        <v>0</v>
      </c>
      <c r="U3" s="202">
        <v>7.7</v>
      </c>
      <c r="V3" s="202">
        <v>5.27</v>
      </c>
      <c r="W3" s="202">
        <v>0.36</v>
      </c>
      <c r="X3" s="202">
        <v>1.19</v>
      </c>
      <c r="Y3" s="202">
        <v>0</v>
      </c>
      <c r="Z3" s="202">
        <v>36.79</v>
      </c>
      <c r="AA3" s="202">
        <v>0.72</v>
      </c>
      <c r="AB3" s="202">
        <v>0</v>
      </c>
      <c r="AC3" s="202">
        <v>11.32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25.73</v>
      </c>
      <c r="AJ3" s="202">
        <v>0</v>
      </c>
      <c r="AK3" s="202">
        <v>9.92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4.1399999999999997</v>
      </c>
      <c r="G4" s="202">
        <v>13.52</v>
      </c>
      <c r="H4" s="202">
        <v>0</v>
      </c>
      <c r="I4" s="202">
        <v>16.84</v>
      </c>
      <c r="J4" s="202">
        <v>0.56000000000000005</v>
      </c>
      <c r="K4" s="202">
        <v>26.07</v>
      </c>
      <c r="L4" s="202">
        <v>45.88</v>
      </c>
      <c r="M4" s="202">
        <v>0</v>
      </c>
      <c r="N4" s="202">
        <v>0.96</v>
      </c>
      <c r="O4" s="202">
        <v>1.59</v>
      </c>
      <c r="P4" s="202">
        <v>1.82</v>
      </c>
      <c r="Q4" s="202">
        <v>1.8</v>
      </c>
      <c r="R4" s="202">
        <v>7.86</v>
      </c>
      <c r="S4" s="202">
        <v>4.76</v>
      </c>
      <c r="T4" s="202">
        <v>0</v>
      </c>
      <c r="U4" s="202">
        <v>7.7</v>
      </c>
      <c r="V4" s="202">
        <v>5.27</v>
      </c>
      <c r="W4" s="202">
        <v>0.36</v>
      </c>
      <c r="X4" s="202">
        <v>1.19</v>
      </c>
      <c r="Y4" s="202">
        <v>0</v>
      </c>
      <c r="Z4" s="202">
        <v>36.79</v>
      </c>
      <c r="AA4" s="202">
        <v>0.72</v>
      </c>
      <c r="AB4" s="202">
        <v>0</v>
      </c>
      <c r="AC4" s="202">
        <v>11.32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25.73</v>
      </c>
      <c r="AJ4" s="202">
        <v>0</v>
      </c>
      <c r="AK4" s="202">
        <v>9.92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4.1399999999999997</v>
      </c>
      <c r="G5" s="202">
        <v>13.52</v>
      </c>
      <c r="H5" s="202">
        <v>0</v>
      </c>
      <c r="I5" s="202">
        <v>16.84</v>
      </c>
      <c r="J5" s="202">
        <v>0.56000000000000005</v>
      </c>
      <c r="K5" s="202">
        <v>26.07</v>
      </c>
      <c r="L5" s="202">
        <v>45.88</v>
      </c>
      <c r="M5" s="202">
        <v>0</v>
      </c>
      <c r="N5" s="202">
        <v>0.96</v>
      </c>
      <c r="O5" s="202">
        <v>1.59</v>
      </c>
      <c r="P5" s="202">
        <v>1.82</v>
      </c>
      <c r="Q5" s="202">
        <v>1.8</v>
      </c>
      <c r="R5" s="202">
        <v>7.77</v>
      </c>
      <c r="S5" s="202">
        <v>4.7</v>
      </c>
      <c r="T5" s="202">
        <v>0</v>
      </c>
      <c r="U5" s="202">
        <v>7.7</v>
      </c>
      <c r="V5" s="202">
        <v>5.27</v>
      </c>
      <c r="W5" s="202">
        <v>0.36</v>
      </c>
      <c r="X5" s="202">
        <v>1.18</v>
      </c>
      <c r="Y5" s="202">
        <v>0</v>
      </c>
      <c r="Z5" s="202">
        <v>36.79</v>
      </c>
      <c r="AA5" s="202">
        <v>0.72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25.73</v>
      </c>
      <c r="AJ5" s="202">
        <v>0</v>
      </c>
      <c r="AK5" s="202">
        <v>8.4700000000000006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4.1399999999999997</v>
      </c>
      <c r="G6" s="202">
        <v>13.52</v>
      </c>
      <c r="H6" s="202">
        <v>0</v>
      </c>
      <c r="I6" s="202">
        <v>16.84</v>
      </c>
      <c r="J6" s="202">
        <v>0.56000000000000005</v>
      </c>
      <c r="K6" s="202">
        <v>25.22</v>
      </c>
      <c r="L6" s="202">
        <v>45.88</v>
      </c>
      <c r="M6" s="202">
        <v>0</v>
      </c>
      <c r="N6" s="202">
        <v>0.96</v>
      </c>
      <c r="O6" s="202">
        <v>1.59</v>
      </c>
      <c r="P6" s="202">
        <v>1.82</v>
      </c>
      <c r="Q6" s="202">
        <v>1.8</v>
      </c>
      <c r="R6" s="202">
        <v>7.77</v>
      </c>
      <c r="S6" s="202">
        <v>4.7</v>
      </c>
      <c r="T6" s="202">
        <v>0</v>
      </c>
      <c r="U6" s="202">
        <v>7.7</v>
      </c>
      <c r="V6" s="202">
        <v>5.27</v>
      </c>
      <c r="W6" s="202">
        <v>0.36</v>
      </c>
      <c r="X6" s="202">
        <v>1.18</v>
      </c>
      <c r="Y6" s="202">
        <v>0</v>
      </c>
      <c r="Z6" s="202">
        <v>36.79</v>
      </c>
      <c r="AA6" s="202">
        <v>0.72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25.73</v>
      </c>
      <c r="AJ6" s="202">
        <v>0</v>
      </c>
      <c r="AK6" s="202">
        <v>8.4700000000000006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4.1399999999999997</v>
      </c>
      <c r="G7" s="202">
        <v>13.52</v>
      </c>
      <c r="H7" s="202">
        <v>0</v>
      </c>
      <c r="I7" s="202">
        <v>16.84</v>
      </c>
      <c r="J7" s="202">
        <v>0.56000000000000005</v>
      </c>
      <c r="K7" s="202">
        <v>24.25</v>
      </c>
      <c r="L7" s="202">
        <v>45.67</v>
      </c>
      <c r="M7" s="202">
        <v>0</v>
      </c>
      <c r="N7" s="202">
        <v>0.96</v>
      </c>
      <c r="O7" s="202">
        <v>1.59</v>
      </c>
      <c r="P7" s="202">
        <v>1.82</v>
      </c>
      <c r="Q7" s="202">
        <v>1.8</v>
      </c>
      <c r="R7" s="202">
        <v>6.22</v>
      </c>
      <c r="S7" s="202">
        <v>4.7</v>
      </c>
      <c r="T7" s="202">
        <v>0</v>
      </c>
      <c r="U7" s="202">
        <v>7.7</v>
      </c>
      <c r="V7" s="202">
        <v>5.27</v>
      </c>
      <c r="W7" s="202">
        <v>0.36</v>
      </c>
      <c r="X7" s="202">
        <v>1.18</v>
      </c>
      <c r="Y7" s="202">
        <v>0</v>
      </c>
      <c r="Z7" s="202">
        <v>36.79</v>
      </c>
      <c r="AA7" s="202">
        <v>0.72</v>
      </c>
      <c r="AB7" s="202">
        <v>0</v>
      </c>
      <c r="AC7" s="202">
        <v>11.32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25.73</v>
      </c>
      <c r="AJ7" s="202">
        <v>0</v>
      </c>
      <c r="AK7" s="202">
        <v>8.4700000000000006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4.1399999999999997</v>
      </c>
      <c r="G8" s="202">
        <v>13.52</v>
      </c>
      <c r="H8" s="202">
        <v>0</v>
      </c>
      <c r="I8" s="202">
        <v>16.84</v>
      </c>
      <c r="J8" s="202">
        <v>0.56000000000000005</v>
      </c>
      <c r="K8" s="202">
        <v>24.25</v>
      </c>
      <c r="L8" s="202">
        <v>45.67</v>
      </c>
      <c r="M8" s="202">
        <v>0</v>
      </c>
      <c r="N8" s="202">
        <v>0.96</v>
      </c>
      <c r="O8" s="202">
        <v>1.59</v>
      </c>
      <c r="P8" s="202">
        <v>1.82</v>
      </c>
      <c r="Q8" s="202">
        <v>1.8</v>
      </c>
      <c r="R8" s="202">
        <v>5.31</v>
      </c>
      <c r="S8" s="202">
        <v>4.7</v>
      </c>
      <c r="T8" s="202">
        <v>0</v>
      </c>
      <c r="U8" s="202">
        <v>7.7</v>
      </c>
      <c r="V8" s="202">
        <v>5.27</v>
      </c>
      <c r="W8" s="202">
        <v>6.57</v>
      </c>
      <c r="X8" s="202">
        <v>16.170000000000002</v>
      </c>
      <c r="Y8" s="202">
        <v>0</v>
      </c>
      <c r="Z8" s="202">
        <v>36.79</v>
      </c>
      <c r="AA8" s="202">
        <v>0.72</v>
      </c>
      <c r="AB8" s="202">
        <v>0</v>
      </c>
      <c r="AC8" s="202">
        <v>11.32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25.73</v>
      </c>
      <c r="AJ8" s="202">
        <v>0</v>
      </c>
      <c r="AK8" s="202">
        <v>8.4700000000000006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4.1399999999999997</v>
      </c>
      <c r="G9" s="202">
        <v>13.52</v>
      </c>
      <c r="H9" s="202">
        <v>0</v>
      </c>
      <c r="I9" s="202">
        <v>16.84</v>
      </c>
      <c r="J9" s="202">
        <v>0.56000000000000005</v>
      </c>
      <c r="K9" s="202">
        <v>24.25</v>
      </c>
      <c r="L9" s="202">
        <v>45.67</v>
      </c>
      <c r="M9" s="202">
        <v>0</v>
      </c>
      <c r="N9" s="202">
        <v>0.96</v>
      </c>
      <c r="O9" s="202">
        <v>1.59</v>
      </c>
      <c r="P9" s="202">
        <v>1.82</v>
      </c>
      <c r="Q9" s="202">
        <v>1.8</v>
      </c>
      <c r="R9" s="202">
        <v>5.31</v>
      </c>
      <c r="S9" s="202">
        <v>4.7</v>
      </c>
      <c r="T9" s="202">
        <v>0</v>
      </c>
      <c r="U9" s="202">
        <v>7.7</v>
      </c>
      <c r="V9" s="202">
        <v>5.27</v>
      </c>
      <c r="W9" s="202">
        <v>6.57</v>
      </c>
      <c r="X9" s="202">
        <v>27.79</v>
      </c>
      <c r="Y9" s="202">
        <v>0</v>
      </c>
      <c r="Z9" s="202">
        <v>36.79</v>
      </c>
      <c r="AA9" s="202">
        <v>0.72</v>
      </c>
      <c r="AB9" s="202">
        <v>0</v>
      </c>
      <c r="AC9" s="202">
        <v>11.32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25.73</v>
      </c>
      <c r="AJ9" s="202">
        <v>0</v>
      </c>
      <c r="AK9" s="202">
        <v>8.4700000000000006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4.1399999999999997</v>
      </c>
      <c r="G10" s="202">
        <v>13.52</v>
      </c>
      <c r="H10" s="202">
        <v>0</v>
      </c>
      <c r="I10" s="202">
        <v>16.84</v>
      </c>
      <c r="J10" s="202">
        <v>0.56000000000000005</v>
      </c>
      <c r="K10" s="202">
        <v>24.25</v>
      </c>
      <c r="L10" s="202">
        <v>45.67</v>
      </c>
      <c r="M10" s="202">
        <v>0</v>
      </c>
      <c r="N10" s="202">
        <v>0.96</v>
      </c>
      <c r="O10" s="202">
        <v>1.59</v>
      </c>
      <c r="P10" s="202">
        <v>1.82</v>
      </c>
      <c r="Q10" s="202">
        <v>1.8</v>
      </c>
      <c r="R10" s="202">
        <v>5.31</v>
      </c>
      <c r="S10" s="202">
        <v>4.7</v>
      </c>
      <c r="T10" s="202">
        <v>0</v>
      </c>
      <c r="U10" s="202">
        <v>7.7</v>
      </c>
      <c r="V10" s="202">
        <v>5.27</v>
      </c>
      <c r="W10" s="202">
        <v>6.57</v>
      </c>
      <c r="X10" s="202">
        <v>27.79</v>
      </c>
      <c r="Y10" s="202">
        <v>0</v>
      </c>
      <c r="Z10" s="202">
        <v>36.79</v>
      </c>
      <c r="AA10" s="202">
        <v>0.72</v>
      </c>
      <c r="AB10" s="202">
        <v>0</v>
      </c>
      <c r="AC10" s="202">
        <v>11.32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25.73</v>
      </c>
      <c r="AJ10" s="202">
        <v>0</v>
      </c>
      <c r="AK10" s="202">
        <v>8.4700000000000006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8.27</v>
      </c>
      <c r="D11" s="202">
        <v>2.4</v>
      </c>
      <c r="E11" s="202">
        <v>0</v>
      </c>
      <c r="F11" s="202">
        <v>4.1399999999999997</v>
      </c>
      <c r="G11" s="202">
        <v>13.52</v>
      </c>
      <c r="H11" s="202">
        <v>0</v>
      </c>
      <c r="I11" s="202">
        <v>16.84</v>
      </c>
      <c r="J11" s="202">
        <v>0.56000000000000005</v>
      </c>
      <c r="K11" s="202">
        <v>24.25</v>
      </c>
      <c r="L11" s="202">
        <v>45.67</v>
      </c>
      <c r="M11" s="202">
        <v>0</v>
      </c>
      <c r="N11" s="202">
        <v>0.96</v>
      </c>
      <c r="O11" s="202">
        <v>1.59</v>
      </c>
      <c r="P11" s="202">
        <v>1.82</v>
      </c>
      <c r="Q11" s="202">
        <v>1.66</v>
      </c>
      <c r="R11" s="202">
        <v>5.31</v>
      </c>
      <c r="S11" s="202">
        <v>3.39</v>
      </c>
      <c r="T11" s="202">
        <v>0</v>
      </c>
      <c r="U11" s="202">
        <v>7.7</v>
      </c>
      <c r="V11" s="202">
        <v>5.27</v>
      </c>
      <c r="W11" s="202">
        <v>6.57</v>
      </c>
      <c r="X11" s="202">
        <v>27.79</v>
      </c>
      <c r="Y11" s="202">
        <v>0</v>
      </c>
      <c r="Z11" s="202">
        <v>36.79</v>
      </c>
      <c r="AA11" s="202">
        <v>0.72</v>
      </c>
      <c r="AB11" s="202">
        <v>0</v>
      </c>
      <c r="AC11" s="202">
        <v>11.32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25.73</v>
      </c>
      <c r="AJ11" s="202">
        <v>0</v>
      </c>
      <c r="AK11" s="202">
        <v>8.4700000000000006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8.27</v>
      </c>
      <c r="D12" s="202">
        <v>2.4</v>
      </c>
      <c r="E12" s="202">
        <v>0</v>
      </c>
      <c r="F12" s="202">
        <v>4.1399999999999997</v>
      </c>
      <c r="G12" s="202">
        <v>13.52</v>
      </c>
      <c r="H12" s="202">
        <v>0</v>
      </c>
      <c r="I12" s="202">
        <v>16.84</v>
      </c>
      <c r="J12" s="202">
        <v>0.56000000000000005</v>
      </c>
      <c r="K12" s="202">
        <v>24.25</v>
      </c>
      <c r="L12" s="202">
        <v>45.67</v>
      </c>
      <c r="M12" s="202">
        <v>0</v>
      </c>
      <c r="N12" s="202">
        <v>0.96</v>
      </c>
      <c r="O12" s="202">
        <v>1.59</v>
      </c>
      <c r="P12" s="202">
        <v>1.82</v>
      </c>
      <c r="Q12" s="202">
        <v>1.66</v>
      </c>
      <c r="R12" s="202">
        <v>5.31</v>
      </c>
      <c r="S12" s="202">
        <v>3.39</v>
      </c>
      <c r="T12" s="202">
        <v>0</v>
      </c>
      <c r="U12" s="202">
        <v>7.7</v>
      </c>
      <c r="V12" s="202">
        <v>5.27</v>
      </c>
      <c r="W12" s="202">
        <v>6.57</v>
      </c>
      <c r="X12" s="202">
        <v>27.79</v>
      </c>
      <c r="Y12" s="202">
        <v>0</v>
      </c>
      <c r="Z12" s="202">
        <v>36.79</v>
      </c>
      <c r="AA12" s="202">
        <v>0.72</v>
      </c>
      <c r="AB12" s="202">
        <v>0</v>
      </c>
      <c r="AC12" s="202">
        <v>11.32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25.73</v>
      </c>
      <c r="AJ12" s="202">
        <v>0</v>
      </c>
      <c r="AK12" s="202">
        <v>8.4700000000000006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8.27</v>
      </c>
      <c r="D13" s="202">
        <v>2.4</v>
      </c>
      <c r="E13" s="202">
        <v>0</v>
      </c>
      <c r="F13" s="202">
        <v>4.1399999999999997</v>
      </c>
      <c r="G13" s="202">
        <v>13.52</v>
      </c>
      <c r="H13" s="202">
        <v>0</v>
      </c>
      <c r="I13" s="202">
        <v>16.84</v>
      </c>
      <c r="J13" s="202">
        <v>0.56000000000000005</v>
      </c>
      <c r="K13" s="202">
        <v>24.25</v>
      </c>
      <c r="L13" s="202">
        <v>45.67</v>
      </c>
      <c r="M13" s="202">
        <v>0</v>
      </c>
      <c r="N13" s="202">
        <v>0.96</v>
      </c>
      <c r="O13" s="202">
        <v>1.59</v>
      </c>
      <c r="P13" s="202">
        <v>1.82</v>
      </c>
      <c r="Q13" s="202">
        <v>1.66</v>
      </c>
      <c r="R13" s="202">
        <v>5.31</v>
      </c>
      <c r="S13" s="202">
        <v>3.39</v>
      </c>
      <c r="T13" s="202">
        <v>0</v>
      </c>
      <c r="U13" s="202">
        <v>7.7</v>
      </c>
      <c r="V13" s="202">
        <v>5.27</v>
      </c>
      <c r="W13" s="202">
        <v>6.57</v>
      </c>
      <c r="X13" s="202">
        <v>27.79</v>
      </c>
      <c r="Y13" s="202">
        <v>0</v>
      </c>
      <c r="Z13" s="202">
        <v>36.79</v>
      </c>
      <c r="AA13" s="202">
        <v>0.72</v>
      </c>
      <c r="AB13" s="202">
        <v>0</v>
      </c>
      <c r="AC13" s="202">
        <v>11.32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25.73</v>
      </c>
      <c r="AJ13" s="202">
        <v>0</v>
      </c>
      <c r="AK13" s="202">
        <v>8.4700000000000006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8.27</v>
      </c>
      <c r="D14" s="202">
        <v>2.4</v>
      </c>
      <c r="E14" s="202">
        <v>0</v>
      </c>
      <c r="F14" s="202">
        <v>4.1399999999999997</v>
      </c>
      <c r="G14" s="202">
        <v>13.52</v>
      </c>
      <c r="H14" s="202">
        <v>0</v>
      </c>
      <c r="I14" s="202">
        <v>16.84</v>
      </c>
      <c r="J14" s="202">
        <v>0.56000000000000005</v>
      </c>
      <c r="K14" s="202">
        <v>24.25</v>
      </c>
      <c r="L14" s="202">
        <v>45.67</v>
      </c>
      <c r="M14" s="202">
        <v>0</v>
      </c>
      <c r="N14" s="202">
        <v>0.96</v>
      </c>
      <c r="O14" s="202">
        <v>1.59</v>
      </c>
      <c r="P14" s="202">
        <v>1.82</v>
      </c>
      <c r="Q14" s="202">
        <v>1.66</v>
      </c>
      <c r="R14" s="202">
        <v>5.31</v>
      </c>
      <c r="S14" s="202">
        <v>3.39</v>
      </c>
      <c r="T14" s="202">
        <v>0</v>
      </c>
      <c r="U14" s="202">
        <v>7.7</v>
      </c>
      <c r="V14" s="202">
        <v>5.27</v>
      </c>
      <c r="W14" s="202">
        <v>6.57</v>
      </c>
      <c r="X14" s="202">
        <v>27.79</v>
      </c>
      <c r="Y14" s="202">
        <v>0</v>
      </c>
      <c r="Z14" s="202">
        <v>36.79</v>
      </c>
      <c r="AA14" s="202">
        <v>0.72</v>
      </c>
      <c r="AB14" s="202">
        <v>0</v>
      </c>
      <c r="AC14" s="202">
        <v>11.32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25.73</v>
      </c>
      <c r="AJ14" s="202">
        <v>0</v>
      </c>
      <c r="AK14" s="202">
        <v>8.4700000000000006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8.27</v>
      </c>
      <c r="D15" s="202">
        <v>2.4</v>
      </c>
      <c r="E15" s="202">
        <v>0</v>
      </c>
      <c r="F15" s="202">
        <v>4.1399999999999997</v>
      </c>
      <c r="G15" s="202">
        <v>13.52</v>
      </c>
      <c r="H15" s="202">
        <v>0</v>
      </c>
      <c r="I15" s="202">
        <v>16.84</v>
      </c>
      <c r="J15" s="202">
        <v>0.56000000000000005</v>
      </c>
      <c r="K15" s="202">
        <v>24.25</v>
      </c>
      <c r="L15" s="202">
        <v>45.67</v>
      </c>
      <c r="M15" s="202">
        <v>0</v>
      </c>
      <c r="N15" s="202">
        <v>0.96</v>
      </c>
      <c r="O15" s="202">
        <v>1.59</v>
      </c>
      <c r="P15" s="202">
        <v>1.82</v>
      </c>
      <c r="Q15" s="202">
        <v>1.66</v>
      </c>
      <c r="R15" s="202">
        <v>5.31</v>
      </c>
      <c r="S15" s="202">
        <v>3.39</v>
      </c>
      <c r="T15" s="202">
        <v>0</v>
      </c>
      <c r="U15" s="202">
        <v>7.7</v>
      </c>
      <c r="V15" s="202">
        <v>5.27</v>
      </c>
      <c r="W15" s="202">
        <v>6.57</v>
      </c>
      <c r="X15" s="202">
        <v>27.79</v>
      </c>
      <c r="Y15" s="202">
        <v>0</v>
      </c>
      <c r="Z15" s="202">
        <v>36.79</v>
      </c>
      <c r="AA15" s="202">
        <v>0.72</v>
      </c>
      <c r="AB15" s="202">
        <v>0</v>
      </c>
      <c r="AC15" s="202">
        <v>11.32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25.73</v>
      </c>
      <c r="AJ15" s="202">
        <v>0</v>
      </c>
      <c r="AK15" s="202">
        <v>8.4700000000000006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8.27</v>
      </c>
      <c r="D16" s="202">
        <v>2.4</v>
      </c>
      <c r="E16" s="202">
        <v>0</v>
      </c>
      <c r="F16" s="202">
        <v>4.1399999999999997</v>
      </c>
      <c r="G16" s="202">
        <v>13.52</v>
      </c>
      <c r="H16" s="202">
        <v>0</v>
      </c>
      <c r="I16" s="202">
        <v>16.84</v>
      </c>
      <c r="J16" s="202">
        <v>0.56000000000000005</v>
      </c>
      <c r="K16" s="202">
        <v>24.25</v>
      </c>
      <c r="L16" s="202">
        <v>45.67</v>
      </c>
      <c r="M16" s="202">
        <v>0</v>
      </c>
      <c r="N16" s="202">
        <v>0.96</v>
      </c>
      <c r="O16" s="202">
        <v>1.59</v>
      </c>
      <c r="P16" s="202">
        <v>1.82</v>
      </c>
      <c r="Q16" s="202">
        <v>1.66</v>
      </c>
      <c r="R16" s="202">
        <v>5.31</v>
      </c>
      <c r="S16" s="202">
        <v>3.39</v>
      </c>
      <c r="T16" s="202">
        <v>0</v>
      </c>
      <c r="U16" s="202">
        <v>7.7</v>
      </c>
      <c r="V16" s="202">
        <v>5.27</v>
      </c>
      <c r="W16" s="202">
        <v>6.57</v>
      </c>
      <c r="X16" s="202">
        <v>27.79</v>
      </c>
      <c r="Y16" s="202">
        <v>0</v>
      </c>
      <c r="Z16" s="202">
        <v>36.79</v>
      </c>
      <c r="AA16" s="202">
        <v>13.23</v>
      </c>
      <c r="AB16" s="202">
        <v>0</v>
      </c>
      <c r="AC16" s="202">
        <v>11.32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25.73</v>
      </c>
      <c r="AJ16" s="202">
        <v>0</v>
      </c>
      <c r="AK16" s="202">
        <v>8.4700000000000006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8.27</v>
      </c>
      <c r="D17" s="202">
        <v>2.4</v>
      </c>
      <c r="E17" s="202">
        <v>0</v>
      </c>
      <c r="F17" s="202">
        <v>4.1399999999999997</v>
      </c>
      <c r="G17" s="202">
        <v>13.52</v>
      </c>
      <c r="H17" s="202">
        <v>0</v>
      </c>
      <c r="I17" s="202">
        <v>16.84</v>
      </c>
      <c r="J17" s="202">
        <v>0.56000000000000005</v>
      </c>
      <c r="K17" s="202">
        <v>24.25</v>
      </c>
      <c r="L17" s="202">
        <v>45.67</v>
      </c>
      <c r="M17" s="202">
        <v>0</v>
      </c>
      <c r="N17" s="202">
        <v>0.96</v>
      </c>
      <c r="O17" s="202">
        <v>1.59</v>
      </c>
      <c r="P17" s="202">
        <v>1.82</v>
      </c>
      <c r="Q17" s="202">
        <v>1.66</v>
      </c>
      <c r="R17" s="202">
        <v>5.31</v>
      </c>
      <c r="S17" s="202">
        <v>3.39</v>
      </c>
      <c r="T17" s="202">
        <v>0</v>
      </c>
      <c r="U17" s="202">
        <v>7.7</v>
      </c>
      <c r="V17" s="202">
        <v>5.27</v>
      </c>
      <c r="W17" s="202">
        <v>6.57</v>
      </c>
      <c r="X17" s="202">
        <v>27.79</v>
      </c>
      <c r="Y17" s="202">
        <v>0</v>
      </c>
      <c r="Z17" s="202">
        <v>36.79</v>
      </c>
      <c r="AA17" s="202">
        <v>13.23</v>
      </c>
      <c r="AB17" s="202">
        <v>0</v>
      </c>
      <c r="AC17" s="202">
        <v>11.32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25.73</v>
      </c>
      <c r="AJ17" s="202">
        <v>0</v>
      </c>
      <c r="AK17" s="202">
        <v>8.4700000000000006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8.27</v>
      </c>
      <c r="D18" s="202">
        <v>2.4</v>
      </c>
      <c r="E18" s="202">
        <v>0</v>
      </c>
      <c r="F18" s="202">
        <v>4.1399999999999997</v>
      </c>
      <c r="G18" s="202">
        <v>13.52</v>
      </c>
      <c r="H18" s="202">
        <v>0</v>
      </c>
      <c r="I18" s="202">
        <v>16.84</v>
      </c>
      <c r="J18" s="202">
        <v>0.56000000000000005</v>
      </c>
      <c r="K18" s="202">
        <v>24.25</v>
      </c>
      <c r="L18" s="202">
        <v>45.67</v>
      </c>
      <c r="M18" s="202">
        <v>0</v>
      </c>
      <c r="N18" s="202">
        <v>0.96</v>
      </c>
      <c r="O18" s="202">
        <v>1.59</v>
      </c>
      <c r="P18" s="202">
        <v>1.82</v>
      </c>
      <c r="Q18" s="202">
        <v>1.66</v>
      </c>
      <c r="R18" s="202">
        <v>5.31</v>
      </c>
      <c r="S18" s="202">
        <v>3.39</v>
      </c>
      <c r="T18" s="202">
        <v>0</v>
      </c>
      <c r="U18" s="202">
        <v>7.7</v>
      </c>
      <c r="V18" s="202">
        <v>5.27</v>
      </c>
      <c r="W18" s="202">
        <v>6.57</v>
      </c>
      <c r="X18" s="202">
        <v>27.79</v>
      </c>
      <c r="Y18" s="202">
        <v>0</v>
      </c>
      <c r="Z18" s="202">
        <v>36.79</v>
      </c>
      <c r="AA18" s="202">
        <v>13.23</v>
      </c>
      <c r="AB18" s="202">
        <v>0</v>
      </c>
      <c r="AC18" s="202">
        <v>11.32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25.73</v>
      </c>
      <c r="AJ18" s="202">
        <v>0</v>
      </c>
      <c r="AK18" s="202">
        <v>8.4700000000000006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8.27</v>
      </c>
      <c r="D19" s="202">
        <v>2.4</v>
      </c>
      <c r="E19" s="202">
        <v>0</v>
      </c>
      <c r="F19" s="202">
        <v>4.1399999999999997</v>
      </c>
      <c r="G19" s="202">
        <v>13.52</v>
      </c>
      <c r="H19" s="202">
        <v>0</v>
      </c>
      <c r="I19" s="202">
        <v>16.84</v>
      </c>
      <c r="J19" s="202">
        <v>0.56000000000000005</v>
      </c>
      <c r="K19" s="202">
        <v>24.25</v>
      </c>
      <c r="L19" s="202">
        <v>45.67</v>
      </c>
      <c r="M19" s="202">
        <v>0</v>
      </c>
      <c r="N19" s="202">
        <v>0.96</v>
      </c>
      <c r="O19" s="202">
        <v>1.59</v>
      </c>
      <c r="P19" s="202">
        <v>1.82</v>
      </c>
      <c r="Q19" s="202">
        <v>1.66</v>
      </c>
      <c r="R19" s="202">
        <v>5.31</v>
      </c>
      <c r="S19" s="202">
        <v>3.39</v>
      </c>
      <c r="T19" s="202">
        <v>0</v>
      </c>
      <c r="U19" s="202">
        <v>7.7</v>
      </c>
      <c r="V19" s="202">
        <v>5.27</v>
      </c>
      <c r="W19" s="202">
        <v>6.57</v>
      </c>
      <c r="X19" s="202">
        <v>27.79</v>
      </c>
      <c r="Y19" s="202">
        <v>0</v>
      </c>
      <c r="Z19" s="202">
        <v>36.79</v>
      </c>
      <c r="AA19" s="202">
        <v>13.23</v>
      </c>
      <c r="AB19" s="202">
        <v>0</v>
      </c>
      <c r="AC19" s="202">
        <v>11.32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25.73</v>
      </c>
      <c r="AJ19" s="202">
        <v>0</v>
      </c>
      <c r="AK19" s="202">
        <v>8.4700000000000006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8.27</v>
      </c>
      <c r="D20" s="202">
        <v>2.4</v>
      </c>
      <c r="E20" s="202">
        <v>0</v>
      </c>
      <c r="F20" s="202">
        <v>4.1399999999999997</v>
      </c>
      <c r="G20" s="202">
        <v>13.52</v>
      </c>
      <c r="H20" s="202">
        <v>0</v>
      </c>
      <c r="I20" s="202">
        <v>16.84</v>
      </c>
      <c r="J20" s="202">
        <v>0.56000000000000005</v>
      </c>
      <c r="K20" s="202">
        <v>24.25</v>
      </c>
      <c r="L20" s="202">
        <v>45.67</v>
      </c>
      <c r="M20" s="202">
        <v>0</v>
      </c>
      <c r="N20" s="202">
        <v>0.96</v>
      </c>
      <c r="O20" s="202">
        <v>1.59</v>
      </c>
      <c r="P20" s="202">
        <v>1.82</v>
      </c>
      <c r="Q20" s="202">
        <v>1.66</v>
      </c>
      <c r="R20" s="202">
        <v>5.31</v>
      </c>
      <c r="S20" s="202">
        <v>3.39</v>
      </c>
      <c r="T20" s="202">
        <v>0</v>
      </c>
      <c r="U20" s="202">
        <v>7.7</v>
      </c>
      <c r="V20" s="202">
        <v>5.27</v>
      </c>
      <c r="W20" s="202">
        <v>6.57</v>
      </c>
      <c r="X20" s="202">
        <v>27.79</v>
      </c>
      <c r="Y20" s="202">
        <v>0</v>
      </c>
      <c r="Z20" s="202">
        <v>36.79</v>
      </c>
      <c r="AA20" s="202">
        <v>13.23</v>
      </c>
      <c r="AB20" s="202">
        <v>0</v>
      </c>
      <c r="AC20" s="202">
        <v>11.32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25.73</v>
      </c>
      <c r="AJ20" s="202">
        <v>0</v>
      </c>
      <c r="AK20" s="202">
        <v>8.4700000000000006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8.27</v>
      </c>
      <c r="D21" s="202">
        <v>2.4</v>
      </c>
      <c r="E21" s="202">
        <v>0</v>
      </c>
      <c r="F21" s="202">
        <v>4.1399999999999997</v>
      </c>
      <c r="G21" s="202">
        <v>13.52</v>
      </c>
      <c r="H21" s="202">
        <v>0</v>
      </c>
      <c r="I21" s="202">
        <v>16.84</v>
      </c>
      <c r="J21" s="202">
        <v>0.56000000000000005</v>
      </c>
      <c r="K21" s="202">
        <v>24.25</v>
      </c>
      <c r="L21" s="202">
        <v>45.78</v>
      </c>
      <c r="M21" s="202">
        <v>0</v>
      </c>
      <c r="N21" s="202">
        <v>0.96</v>
      </c>
      <c r="O21" s="202">
        <v>1.59</v>
      </c>
      <c r="P21" s="202">
        <v>1.82</v>
      </c>
      <c r="Q21" s="202">
        <v>1.65</v>
      </c>
      <c r="R21" s="202">
        <v>5.3</v>
      </c>
      <c r="S21" s="202">
        <v>3.39</v>
      </c>
      <c r="T21" s="202">
        <v>0</v>
      </c>
      <c r="U21" s="202">
        <v>7.7</v>
      </c>
      <c r="V21" s="202">
        <v>5.27</v>
      </c>
      <c r="W21" s="202">
        <v>6.57</v>
      </c>
      <c r="X21" s="202">
        <v>27.79</v>
      </c>
      <c r="Y21" s="202">
        <v>0</v>
      </c>
      <c r="Z21" s="202">
        <v>36.79</v>
      </c>
      <c r="AA21" s="202">
        <v>13.23</v>
      </c>
      <c r="AB21" s="202">
        <v>0</v>
      </c>
      <c r="AC21" s="202">
        <v>11.32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25.73</v>
      </c>
      <c r="AJ21" s="202">
        <v>0</v>
      </c>
      <c r="AK21" s="202">
        <v>8.4700000000000006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8.27</v>
      </c>
      <c r="D22" s="202">
        <v>2.4</v>
      </c>
      <c r="E22" s="202">
        <v>0</v>
      </c>
      <c r="F22" s="202">
        <v>4.1399999999999997</v>
      </c>
      <c r="G22" s="202">
        <v>13.52</v>
      </c>
      <c r="H22" s="202">
        <v>0</v>
      </c>
      <c r="I22" s="202">
        <v>16.84</v>
      </c>
      <c r="J22" s="202">
        <v>0.56000000000000005</v>
      </c>
      <c r="K22" s="202">
        <v>24.25</v>
      </c>
      <c r="L22" s="202">
        <v>45.78</v>
      </c>
      <c r="M22" s="202">
        <v>0</v>
      </c>
      <c r="N22" s="202">
        <v>0.96</v>
      </c>
      <c r="O22" s="202">
        <v>1.59</v>
      </c>
      <c r="P22" s="202">
        <v>1.82</v>
      </c>
      <c r="Q22" s="202">
        <v>1.65</v>
      </c>
      <c r="R22" s="202">
        <v>5.3</v>
      </c>
      <c r="S22" s="202">
        <v>3.39</v>
      </c>
      <c r="T22" s="202">
        <v>0</v>
      </c>
      <c r="U22" s="202">
        <v>7.7</v>
      </c>
      <c r="V22" s="202">
        <v>5.27</v>
      </c>
      <c r="W22" s="202">
        <v>6.57</v>
      </c>
      <c r="X22" s="202">
        <v>27.79</v>
      </c>
      <c r="Y22" s="202">
        <v>0</v>
      </c>
      <c r="Z22" s="202">
        <v>36.79</v>
      </c>
      <c r="AA22" s="202">
        <v>13.23</v>
      </c>
      <c r="AB22" s="202">
        <v>0</v>
      </c>
      <c r="AC22" s="202">
        <v>11.32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25.73</v>
      </c>
      <c r="AJ22" s="202">
        <v>0</v>
      </c>
      <c r="AK22" s="202">
        <v>8.4700000000000006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8.27</v>
      </c>
      <c r="D23" s="202">
        <v>2.4</v>
      </c>
      <c r="E23" s="202">
        <v>0</v>
      </c>
      <c r="F23" s="202">
        <v>4.1399999999999997</v>
      </c>
      <c r="G23" s="202">
        <v>13.52</v>
      </c>
      <c r="H23" s="202">
        <v>0</v>
      </c>
      <c r="I23" s="202">
        <v>16.84</v>
      </c>
      <c r="J23" s="202">
        <v>0.56000000000000005</v>
      </c>
      <c r="K23" s="202">
        <v>24.23</v>
      </c>
      <c r="L23" s="202">
        <v>45.67</v>
      </c>
      <c r="M23" s="202">
        <v>0</v>
      </c>
      <c r="N23" s="202">
        <v>0.96</v>
      </c>
      <c r="O23" s="202">
        <v>1.59</v>
      </c>
      <c r="P23" s="202">
        <v>1.82</v>
      </c>
      <c r="Q23" s="202">
        <v>1.65</v>
      </c>
      <c r="R23" s="202">
        <v>5.27</v>
      </c>
      <c r="S23" s="202">
        <v>3.36</v>
      </c>
      <c r="T23" s="202">
        <v>0</v>
      </c>
      <c r="U23" s="202">
        <v>7.7</v>
      </c>
      <c r="V23" s="202">
        <v>5.27</v>
      </c>
      <c r="W23" s="202">
        <v>6.72</v>
      </c>
      <c r="X23" s="202">
        <v>28.1</v>
      </c>
      <c r="Y23" s="202">
        <v>0</v>
      </c>
      <c r="Z23" s="202">
        <v>36.79</v>
      </c>
      <c r="AA23" s="202">
        <v>13.23</v>
      </c>
      <c r="AB23" s="202">
        <v>0</v>
      </c>
      <c r="AC23" s="202">
        <v>11.32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25.73</v>
      </c>
      <c r="AJ23" s="202">
        <v>0</v>
      </c>
      <c r="AK23" s="202">
        <v>8.4700000000000006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8.27</v>
      </c>
      <c r="D24" s="202">
        <v>2.4</v>
      </c>
      <c r="E24" s="202">
        <v>0</v>
      </c>
      <c r="F24" s="202">
        <v>4.1399999999999997</v>
      </c>
      <c r="G24" s="202">
        <v>13.52</v>
      </c>
      <c r="H24" s="202">
        <v>0</v>
      </c>
      <c r="I24" s="202">
        <v>16.84</v>
      </c>
      <c r="J24" s="202">
        <v>0.56000000000000005</v>
      </c>
      <c r="K24" s="202">
        <v>24.23</v>
      </c>
      <c r="L24" s="202">
        <v>45.67</v>
      </c>
      <c r="M24" s="202">
        <v>0</v>
      </c>
      <c r="N24" s="202">
        <v>0.96</v>
      </c>
      <c r="O24" s="202">
        <v>1.59</v>
      </c>
      <c r="P24" s="202">
        <v>1.82</v>
      </c>
      <c r="Q24" s="202">
        <v>1.77</v>
      </c>
      <c r="R24" s="202">
        <v>5.27</v>
      </c>
      <c r="S24" s="202">
        <v>3.36</v>
      </c>
      <c r="T24" s="202">
        <v>0</v>
      </c>
      <c r="U24" s="202">
        <v>7.7</v>
      </c>
      <c r="V24" s="202">
        <v>5.27</v>
      </c>
      <c r="W24" s="202">
        <v>6.72</v>
      </c>
      <c r="X24" s="202">
        <v>28.1</v>
      </c>
      <c r="Y24" s="202">
        <v>0</v>
      </c>
      <c r="Z24" s="202">
        <v>36.79</v>
      </c>
      <c r="AA24" s="202">
        <v>13.23</v>
      </c>
      <c r="AB24" s="202">
        <v>0</v>
      </c>
      <c r="AC24" s="202">
        <v>11.32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25.73</v>
      </c>
      <c r="AJ24" s="202">
        <v>0</v>
      </c>
      <c r="AK24" s="202">
        <v>8.4700000000000006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8.27</v>
      </c>
      <c r="D25" s="202">
        <v>2.4</v>
      </c>
      <c r="E25" s="202">
        <v>0</v>
      </c>
      <c r="F25" s="202">
        <v>4.1399999999999997</v>
      </c>
      <c r="G25" s="202">
        <v>13.52</v>
      </c>
      <c r="H25" s="202">
        <v>0</v>
      </c>
      <c r="I25" s="202">
        <v>16.84</v>
      </c>
      <c r="J25" s="202">
        <v>0.56000000000000005</v>
      </c>
      <c r="K25" s="202">
        <v>24.25</v>
      </c>
      <c r="L25" s="202">
        <v>45.67</v>
      </c>
      <c r="M25" s="202">
        <v>0</v>
      </c>
      <c r="N25" s="202">
        <v>0.96</v>
      </c>
      <c r="O25" s="202">
        <v>1.59</v>
      </c>
      <c r="P25" s="202">
        <v>1.82</v>
      </c>
      <c r="Q25" s="202">
        <v>1.77</v>
      </c>
      <c r="R25" s="202">
        <v>5.3</v>
      </c>
      <c r="S25" s="202">
        <v>3.39</v>
      </c>
      <c r="T25" s="202">
        <v>0</v>
      </c>
      <c r="U25" s="202">
        <v>7.7</v>
      </c>
      <c r="V25" s="202">
        <v>5.27</v>
      </c>
      <c r="W25" s="202">
        <v>6.72</v>
      </c>
      <c r="X25" s="202">
        <v>27.79</v>
      </c>
      <c r="Y25" s="202">
        <v>0</v>
      </c>
      <c r="Z25" s="202">
        <v>36.79</v>
      </c>
      <c r="AA25" s="202">
        <v>0.72</v>
      </c>
      <c r="AB25" s="202">
        <v>0</v>
      </c>
      <c r="AC25" s="202">
        <v>11.32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25.73</v>
      </c>
      <c r="AJ25" s="202">
        <v>0</v>
      </c>
      <c r="AK25" s="202">
        <v>8.4700000000000006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8.27</v>
      </c>
      <c r="D26" s="202">
        <v>2.4</v>
      </c>
      <c r="E26" s="202">
        <v>0</v>
      </c>
      <c r="F26" s="202">
        <v>4.1399999999999997</v>
      </c>
      <c r="G26" s="202">
        <v>13.52</v>
      </c>
      <c r="H26" s="202">
        <v>0</v>
      </c>
      <c r="I26" s="202">
        <v>16.84</v>
      </c>
      <c r="J26" s="202">
        <v>0.56000000000000005</v>
      </c>
      <c r="K26" s="202">
        <v>25.06</v>
      </c>
      <c r="L26" s="202">
        <v>45.67</v>
      </c>
      <c r="M26" s="202">
        <v>0</v>
      </c>
      <c r="N26" s="202">
        <v>0.96</v>
      </c>
      <c r="O26" s="202">
        <v>1.59</v>
      </c>
      <c r="P26" s="202">
        <v>1.82</v>
      </c>
      <c r="Q26" s="202">
        <v>1.77</v>
      </c>
      <c r="R26" s="202">
        <v>7.43</v>
      </c>
      <c r="S26" s="202">
        <v>4.68</v>
      </c>
      <c r="T26" s="202">
        <v>0</v>
      </c>
      <c r="U26" s="202">
        <v>7.7</v>
      </c>
      <c r="V26" s="202">
        <v>5.27</v>
      </c>
      <c r="W26" s="202">
        <v>6.57</v>
      </c>
      <c r="X26" s="202">
        <v>1.18</v>
      </c>
      <c r="Y26" s="202">
        <v>0</v>
      </c>
      <c r="Z26" s="202">
        <v>36.79</v>
      </c>
      <c r="AA26" s="202">
        <v>0.72</v>
      </c>
      <c r="AB26" s="202">
        <v>0</v>
      </c>
      <c r="AC26" s="202">
        <v>11.32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25.73</v>
      </c>
      <c r="AJ26" s="202">
        <v>0</v>
      </c>
      <c r="AK26" s="202">
        <v>8.4700000000000006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8.27</v>
      </c>
      <c r="D27" s="202">
        <v>2.4</v>
      </c>
      <c r="E27" s="202">
        <v>0</v>
      </c>
      <c r="F27" s="202">
        <v>4.1399999999999997</v>
      </c>
      <c r="G27" s="202">
        <v>13.52</v>
      </c>
      <c r="H27" s="202">
        <v>0</v>
      </c>
      <c r="I27" s="202">
        <v>16.84</v>
      </c>
      <c r="J27" s="202">
        <v>0.56000000000000005</v>
      </c>
      <c r="K27" s="202">
        <v>25.11</v>
      </c>
      <c r="L27" s="202">
        <v>45.86</v>
      </c>
      <c r="M27" s="202">
        <v>0</v>
      </c>
      <c r="N27" s="202">
        <v>0.96</v>
      </c>
      <c r="O27" s="202">
        <v>1.59</v>
      </c>
      <c r="P27" s="202">
        <v>1.82</v>
      </c>
      <c r="Q27" s="202">
        <v>1.77</v>
      </c>
      <c r="R27" s="202">
        <v>7.77</v>
      </c>
      <c r="S27" s="202">
        <v>4.7</v>
      </c>
      <c r="T27" s="202">
        <v>0</v>
      </c>
      <c r="U27" s="202">
        <v>7.7</v>
      </c>
      <c r="V27" s="202">
        <v>5.27</v>
      </c>
      <c r="W27" s="202">
        <v>6.57</v>
      </c>
      <c r="X27" s="202">
        <v>1.19</v>
      </c>
      <c r="Y27" s="202">
        <v>0</v>
      </c>
      <c r="Z27" s="202">
        <v>36.79</v>
      </c>
      <c r="AA27" s="202">
        <v>0.72</v>
      </c>
      <c r="AB27" s="202">
        <v>0</v>
      </c>
      <c r="AC27" s="202">
        <v>11.67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25.96</v>
      </c>
      <c r="AJ27" s="202">
        <v>0</v>
      </c>
      <c r="AK27" s="202">
        <v>8.4700000000000006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8.27</v>
      </c>
      <c r="D28" s="202">
        <v>2.4</v>
      </c>
      <c r="E28" s="202">
        <v>0</v>
      </c>
      <c r="F28" s="202">
        <v>4.1399999999999997</v>
      </c>
      <c r="G28" s="202">
        <v>13.52</v>
      </c>
      <c r="H28" s="202">
        <v>0</v>
      </c>
      <c r="I28" s="202">
        <v>16.84</v>
      </c>
      <c r="J28" s="202">
        <v>0.56000000000000005</v>
      </c>
      <c r="K28" s="202">
        <v>25.11</v>
      </c>
      <c r="L28" s="202">
        <v>45.88</v>
      </c>
      <c r="M28" s="202">
        <v>0</v>
      </c>
      <c r="N28" s="202">
        <v>0.96</v>
      </c>
      <c r="O28" s="202">
        <v>1.59</v>
      </c>
      <c r="P28" s="202">
        <v>1.82</v>
      </c>
      <c r="Q28" s="202">
        <v>1.77</v>
      </c>
      <c r="R28" s="202">
        <v>7.77</v>
      </c>
      <c r="S28" s="202">
        <v>4.7</v>
      </c>
      <c r="T28" s="202">
        <v>0</v>
      </c>
      <c r="U28" s="202">
        <v>7.7</v>
      </c>
      <c r="V28" s="202">
        <v>5.27</v>
      </c>
      <c r="W28" s="202">
        <v>0.36</v>
      </c>
      <c r="X28" s="202">
        <v>1.19</v>
      </c>
      <c r="Y28" s="202">
        <v>0</v>
      </c>
      <c r="Z28" s="202">
        <v>36.79</v>
      </c>
      <c r="AA28" s="202">
        <v>0.72</v>
      </c>
      <c r="AB28" s="202">
        <v>0</v>
      </c>
      <c r="AC28" s="202">
        <v>11.67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25.96</v>
      </c>
      <c r="AJ28" s="202">
        <v>0</v>
      </c>
      <c r="AK28" s="202">
        <v>8.4700000000000006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8.27</v>
      </c>
      <c r="D29" s="202">
        <v>2.4</v>
      </c>
      <c r="E29" s="202">
        <v>0</v>
      </c>
      <c r="F29" s="202">
        <v>4.1399999999999997</v>
      </c>
      <c r="G29" s="202">
        <v>13.52</v>
      </c>
      <c r="H29" s="202">
        <v>0</v>
      </c>
      <c r="I29" s="202">
        <v>16.84</v>
      </c>
      <c r="J29" s="202">
        <v>0.56000000000000005</v>
      </c>
      <c r="K29" s="202">
        <v>25.11</v>
      </c>
      <c r="L29" s="202">
        <v>45.88</v>
      </c>
      <c r="M29" s="202">
        <v>0</v>
      </c>
      <c r="N29" s="202">
        <v>0.96</v>
      </c>
      <c r="O29" s="202">
        <v>1.59</v>
      </c>
      <c r="P29" s="202">
        <v>1.82</v>
      </c>
      <c r="Q29" s="202">
        <v>0.09</v>
      </c>
      <c r="R29" s="202">
        <v>0.34</v>
      </c>
      <c r="S29" s="202">
        <v>0.21</v>
      </c>
      <c r="T29" s="202">
        <v>0</v>
      </c>
      <c r="U29" s="202">
        <v>7.7</v>
      </c>
      <c r="V29" s="202">
        <v>0.43</v>
      </c>
      <c r="W29" s="202">
        <v>0.36</v>
      </c>
      <c r="X29" s="202">
        <v>1.19</v>
      </c>
      <c r="Y29" s="202">
        <v>0</v>
      </c>
      <c r="Z29" s="202">
        <v>36.79</v>
      </c>
      <c r="AA29" s="202">
        <v>0.72</v>
      </c>
      <c r="AB29" s="202">
        <v>0</v>
      </c>
      <c r="AC29" s="202">
        <v>11.67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25.96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8.27</v>
      </c>
      <c r="D30" s="202">
        <v>2.4</v>
      </c>
      <c r="E30" s="202">
        <v>0</v>
      </c>
      <c r="F30" s="202">
        <v>4.1399999999999997</v>
      </c>
      <c r="G30" s="202">
        <v>13.52</v>
      </c>
      <c r="H30" s="202">
        <v>0</v>
      </c>
      <c r="I30" s="202">
        <v>16.84</v>
      </c>
      <c r="J30" s="202">
        <v>0.56000000000000005</v>
      </c>
      <c r="K30" s="202">
        <v>25.11</v>
      </c>
      <c r="L30" s="202">
        <v>45.88</v>
      </c>
      <c r="M30" s="202">
        <v>0</v>
      </c>
      <c r="N30" s="202">
        <v>0.96</v>
      </c>
      <c r="O30" s="202">
        <v>1.59</v>
      </c>
      <c r="P30" s="202">
        <v>1.82</v>
      </c>
      <c r="Q30" s="202">
        <v>1.77</v>
      </c>
      <c r="R30" s="202">
        <v>7.77</v>
      </c>
      <c r="S30" s="202">
        <v>4.7</v>
      </c>
      <c r="T30" s="202">
        <v>0</v>
      </c>
      <c r="U30" s="202">
        <v>7.7</v>
      </c>
      <c r="V30" s="202">
        <v>5.27</v>
      </c>
      <c r="W30" s="202">
        <v>0.36</v>
      </c>
      <c r="X30" s="202">
        <v>1.19</v>
      </c>
      <c r="Y30" s="202">
        <v>0</v>
      </c>
      <c r="Z30" s="202">
        <v>36.79</v>
      </c>
      <c r="AA30" s="202">
        <v>0.72</v>
      </c>
      <c r="AB30" s="202">
        <v>0</v>
      </c>
      <c r="AC30" s="202">
        <v>11.67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25.96</v>
      </c>
      <c r="AJ30" s="202">
        <v>0</v>
      </c>
      <c r="AK30" s="202">
        <v>8.4700000000000006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8.27</v>
      </c>
      <c r="D31" s="202">
        <v>2.4</v>
      </c>
      <c r="E31" s="202">
        <v>0</v>
      </c>
      <c r="F31" s="202">
        <v>4.1399999999999997</v>
      </c>
      <c r="G31" s="202">
        <v>13.52</v>
      </c>
      <c r="H31" s="202">
        <v>0</v>
      </c>
      <c r="I31" s="202">
        <v>16.84</v>
      </c>
      <c r="J31" s="202">
        <v>0.56000000000000005</v>
      </c>
      <c r="K31" s="202">
        <v>24.26</v>
      </c>
      <c r="L31" s="202">
        <v>45.86</v>
      </c>
      <c r="M31" s="202">
        <v>0</v>
      </c>
      <c r="N31" s="202">
        <v>0.96</v>
      </c>
      <c r="O31" s="202">
        <v>1.59</v>
      </c>
      <c r="P31" s="202">
        <v>1.82</v>
      </c>
      <c r="Q31" s="202">
        <v>1.66</v>
      </c>
      <c r="R31" s="202">
        <v>6.05</v>
      </c>
      <c r="S31" s="202">
        <v>3.66</v>
      </c>
      <c r="T31" s="202">
        <v>0</v>
      </c>
      <c r="U31" s="202">
        <v>7.7</v>
      </c>
      <c r="V31" s="202">
        <v>5.27</v>
      </c>
      <c r="W31" s="202">
        <v>6.57</v>
      </c>
      <c r="X31" s="202">
        <v>1.18</v>
      </c>
      <c r="Y31" s="202">
        <v>0</v>
      </c>
      <c r="Z31" s="202">
        <v>36.79</v>
      </c>
      <c r="AA31" s="202">
        <v>0.72</v>
      </c>
      <c r="AB31" s="202">
        <v>0</v>
      </c>
      <c r="AC31" s="202">
        <v>11.67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26.34</v>
      </c>
      <c r="AJ31" s="202">
        <v>0</v>
      </c>
      <c r="AK31" s="202">
        <v>8.4700000000000006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8.27</v>
      </c>
      <c r="D32" s="202">
        <v>2.4</v>
      </c>
      <c r="E32" s="202">
        <v>0</v>
      </c>
      <c r="F32" s="202">
        <v>4.1399999999999997</v>
      </c>
      <c r="G32" s="202">
        <v>13.52</v>
      </c>
      <c r="H32" s="202">
        <v>0</v>
      </c>
      <c r="I32" s="202">
        <v>16.84</v>
      </c>
      <c r="J32" s="202">
        <v>0.56000000000000005</v>
      </c>
      <c r="K32" s="202">
        <v>24.26</v>
      </c>
      <c r="L32" s="202">
        <v>45.86</v>
      </c>
      <c r="M32" s="202">
        <v>0</v>
      </c>
      <c r="N32" s="202">
        <v>0.96</v>
      </c>
      <c r="O32" s="202">
        <v>1.59</v>
      </c>
      <c r="P32" s="202">
        <v>1.82</v>
      </c>
      <c r="Q32" s="202">
        <v>1.66</v>
      </c>
      <c r="R32" s="202">
        <v>6.05</v>
      </c>
      <c r="S32" s="202">
        <v>3.66</v>
      </c>
      <c r="T32" s="202">
        <v>0</v>
      </c>
      <c r="U32" s="202">
        <v>7.7</v>
      </c>
      <c r="V32" s="202">
        <v>5.27</v>
      </c>
      <c r="W32" s="202">
        <v>6.57</v>
      </c>
      <c r="X32" s="202">
        <v>1.18</v>
      </c>
      <c r="Y32" s="202">
        <v>0</v>
      </c>
      <c r="Z32" s="202">
        <v>36.79</v>
      </c>
      <c r="AA32" s="202">
        <v>0.72</v>
      </c>
      <c r="AB32" s="202">
        <v>0</v>
      </c>
      <c r="AC32" s="202">
        <v>11.67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26.29</v>
      </c>
      <c r="AJ32" s="202">
        <v>0</v>
      </c>
      <c r="AK32" s="202">
        <v>8.4700000000000006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8.27</v>
      </c>
      <c r="D33" s="202">
        <v>2.4</v>
      </c>
      <c r="E33" s="202">
        <v>0</v>
      </c>
      <c r="F33" s="202">
        <v>4.1399999999999997</v>
      </c>
      <c r="G33" s="202">
        <v>13.52</v>
      </c>
      <c r="H33" s="202">
        <v>0</v>
      </c>
      <c r="I33" s="202">
        <v>16.84</v>
      </c>
      <c r="J33" s="202">
        <v>0.56000000000000005</v>
      </c>
      <c r="K33" s="202">
        <v>24.26</v>
      </c>
      <c r="L33" s="202">
        <v>45.47</v>
      </c>
      <c r="M33" s="202">
        <v>0</v>
      </c>
      <c r="N33" s="202">
        <v>0.96</v>
      </c>
      <c r="O33" s="202">
        <v>1.59</v>
      </c>
      <c r="P33" s="202">
        <v>1.82</v>
      </c>
      <c r="Q33" s="202">
        <v>1.66</v>
      </c>
      <c r="R33" s="202">
        <v>6.05</v>
      </c>
      <c r="S33" s="202">
        <v>3.66</v>
      </c>
      <c r="T33" s="202">
        <v>0</v>
      </c>
      <c r="U33" s="202">
        <v>7.7</v>
      </c>
      <c r="V33" s="202">
        <v>5.27</v>
      </c>
      <c r="W33" s="202">
        <v>6.57</v>
      </c>
      <c r="X33" s="202">
        <v>12.29</v>
      </c>
      <c r="Y33" s="202">
        <v>0</v>
      </c>
      <c r="Z33" s="202">
        <v>36.79</v>
      </c>
      <c r="AA33" s="202">
        <v>0.72</v>
      </c>
      <c r="AB33" s="202">
        <v>0</v>
      </c>
      <c r="AC33" s="202">
        <v>11.67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26.29</v>
      </c>
      <c r="AJ33" s="202">
        <v>0</v>
      </c>
      <c r="AK33" s="202">
        <v>8.4700000000000006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8.27</v>
      </c>
      <c r="D34" s="202">
        <v>2.4</v>
      </c>
      <c r="E34" s="202">
        <v>0</v>
      </c>
      <c r="F34" s="202">
        <v>4.1399999999999997</v>
      </c>
      <c r="G34" s="202">
        <v>13.52</v>
      </c>
      <c r="H34" s="202">
        <v>0</v>
      </c>
      <c r="I34" s="202">
        <v>16.84</v>
      </c>
      <c r="J34" s="202">
        <v>0.56000000000000005</v>
      </c>
      <c r="K34" s="202">
        <v>24.26</v>
      </c>
      <c r="L34" s="202">
        <v>45.47</v>
      </c>
      <c r="M34" s="202">
        <v>0</v>
      </c>
      <c r="N34" s="202">
        <v>0.96</v>
      </c>
      <c r="O34" s="202">
        <v>1.59</v>
      </c>
      <c r="P34" s="202">
        <v>1.82</v>
      </c>
      <c r="Q34" s="202">
        <v>1.66</v>
      </c>
      <c r="R34" s="202">
        <v>6.05</v>
      </c>
      <c r="S34" s="202">
        <v>3.66</v>
      </c>
      <c r="T34" s="202">
        <v>0</v>
      </c>
      <c r="U34" s="202">
        <v>7.7</v>
      </c>
      <c r="V34" s="202">
        <v>5.27</v>
      </c>
      <c r="W34" s="202">
        <v>6.72</v>
      </c>
      <c r="X34" s="202">
        <v>27.79</v>
      </c>
      <c r="Y34" s="202">
        <v>0</v>
      </c>
      <c r="Z34" s="202">
        <v>36.79</v>
      </c>
      <c r="AA34" s="202">
        <v>0.72</v>
      </c>
      <c r="AB34" s="202">
        <v>0</v>
      </c>
      <c r="AC34" s="202">
        <v>11.67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26.29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8.27</v>
      </c>
      <c r="D35" s="202">
        <v>2.4</v>
      </c>
      <c r="E35" s="202">
        <v>0</v>
      </c>
      <c r="F35" s="202">
        <v>4.1399999999999997</v>
      </c>
      <c r="G35" s="202">
        <v>13.52</v>
      </c>
      <c r="H35" s="202">
        <v>0</v>
      </c>
      <c r="I35" s="202">
        <v>16.84</v>
      </c>
      <c r="J35" s="202">
        <v>0.56000000000000005</v>
      </c>
      <c r="K35" s="202">
        <v>24.26</v>
      </c>
      <c r="L35" s="202">
        <v>45.47</v>
      </c>
      <c r="M35" s="202">
        <v>0</v>
      </c>
      <c r="N35" s="202">
        <v>0.96</v>
      </c>
      <c r="O35" s="202">
        <v>1.59</v>
      </c>
      <c r="P35" s="202">
        <v>1.82</v>
      </c>
      <c r="Q35" s="202">
        <v>1.66</v>
      </c>
      <c r="R35" s="202">
        <v>6.05</v>
      </c>
      <c r="S35" s="202">
        <v>3.66</v>
      </c>
      <c r="T35" s="202">
        <v>0</v>
      </c>
      <c r="U35" s="202">
        <v>7.7</v>
      </c>
      <c r="V35" s="202">
        <v>5.27</v>
      </c>
      <c r="W35" s="202">
        <v>6.72</v>
      </c>
      <c r="X35" s="202">
        <v>27.79</v>
      </c>
      <c r="Y35" s="202">
        <v>0</v>
      </c>
      <c r="Z35" s="202">
        <v>36.79</v>
      </c>
      <c r="AA35" s="202">
        <v>0.72</v>
      </c>
      <c r="AB35" s="202">
        <v>0</v>
      </c>
      <c r="AC35" s="202">
        <v>11.67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26.29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8.27</v>
      </c>
      <c r="D36" s="202">
        <v>2.4</v>
      </c>
      <c r="E36" s="202">
        <v>0</v>
      </c>
      <c r="F36" s="202">
        <v>4.1399999999999997</v>
      </c>
      <c r="G36" s="202">
        <v>13.52</v>
      </c>
      <c r="H36" s="202">
        <v>0</v>
      </c>
      <c r="I36" s="202">
        <v>16.84</v>
      </c>
      <c r="J36" s="202">
        <v>0.56000000000000005</v>
      </c>
      <c r="K36" s="202">
        <v>24.26</v>
      </c>
      <c r="L36" s="202">
        <v>45.47</v>
      </c>
      <c r="M36" s="202">
        <v>0</v>
      </c>
      <c r="N36" s="202">
        <v>0.96</v>
      </c>
      <c r="O36" s="202">
        <v>1.59</v>
      </c>
      <c r="P36" s="202">
        <v>1.82</v>
      </c>
      <c r="Q36" s="202">
        <v>1.66</v>
      </c>
      <c r="R36" s="202">
        <v>6.05</v>
      </c>
      <c r="S36" s="202">
        <v>3.66</v>
      </c>
      <c r="T36" s="202">
        <v>0</v>
      </c>
      <c r="U36" s="202">
        <v>7.7</v>
      </c>
      <c r="V36" s="202">
        <v>5.27</v>
      </c>
      <c r="W36" s="202">
        <v>6.72</v>
      </c>
      <c r="X36" s="202">
        <v>27.79</v>
      </c>
      <c r="Y36" s="202">
        <v>0</v>
      </c>
      <c r="Z36" s="202">
        <v>36.79</v>
      </c>
      <c r="AA36" s="202">
        <v>0.72</v>
      </c>
      <c r="AB36" s="202">
        <v>0</v>
      </c>
      <c r="AC36" s="202">
        <v>11.67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26.29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4.1399999999999997</v>
      </c>
      <c r="G37" s="202">
        <v>13.52</v>
      </c>
      <c r="H37" s="202">
        <v>0</v>
      </c>
      <c r="I37" s="202">
        <v>16.84</v>
      </c>
      <c r="J37" s="202">
        <v>0.56000000000000005</v>
      </c>
      <c r="K37" s="202">
        <v>24.26</v>
      </c>
      <c r="L37" s="202">
        <v>45.47</v>
      </c>
      <c r="M37" s="202">
        <v>0</v>
      </c>
      <c r="N37" s="202">
        <v>0.96</v>
      </c>
      <c r="O37" s="202">
        <v>1.59</v>
      </c>
      <c r="P37" s="202">
        <v>1.82</v>
      </c>
      <c r="Q37" s="202">
        <v>1.66</v>
      </c>
      <c r="R37" s="202">
        <v>6.05</v>
      </c>
      <c r="S37" s="202">
        <v>3.66</v>
      </c>
      <c r="T37" s="202">
        <v>0</v>
      </c>
      <c r="U37" s="202">
        <v>7.7</v>
      </c>
      <c r="V37" s="202">
        <v>5.27</v>
      </c>
      <c r="W37" s="202">
        <v>6.72</v>
      </c>
      <c r="X37" s="202">
        <v>27.79</v>
      </c>
      <c r="Y37" s="202">
        <v>0</v>
      </c>
      <c r="Z37" s="202">
        <v>36.79</v>
      </c>
      <c r="AA37" s="202">
        <v>0.72</v>
      </c>
      <c r="AB37" s="202">
        <v>0</v>
      </c>
      <c r="AC37" s="202">
        <v>11.67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19.75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4.1399999999999997</v>
      </c>
      <c r="G38" s="202">
        <v>13.52</v>
      </c>
      <c r="H38" s="202">
        <v>0</v>
      </c>
      <c r="I38" s="202">
        <v>16.84</v>
      </c>
      <c r="J38" s="202">
        <v>0.56000000000000005</v>
      </c>
      <c r="K38" s="202">
        <v>24.26</v>
      </c>
      <c r="L38" s="202">
        <v>45.47</v>
      </c>
      <c r="M38" s="202">
        <v>0</v>
      </c>
      <c r="N38" s="202">
        <v>0.96</v>
      </c>
      <c r="O38" s="202">
        <v>1.59</v>
      </c>
      <c r="P38" s="202">
        <v>1.82</v>
      </c>
      <c r="Q38" s="202">
        <v>1.66</v>
      </c>
      <c r="R38" s="202">
        <v>6.05</v>
      </c>
      <c r="S38" s="202">
        <v>3.66</v>
      </c>
      <c r="T38" s="202">
        <v>0</v>
      </c>
      <c r="U38" s="202">
        <v>7.7</v>
      </c>
      <c r="V38" s="202">
        <v>5.27</v>
      </c>
      <c r="W38" s="202">
        <v>6.72</v>
      </c>
      <c r="X38" s="202">
        <v>27.79</v>
      </c>
      <c r="Y38" s="202">
        <v>0</v>
      </c>
      <c r="Z38" s="202">
        <v>36.79</v>
      </c>
      <c r="AA38" s="202">
        <v>0.72</v>
      </c>
      <c r="AB38" s="202">
        <v>0</v>
      </c>
      <c r="AC38" s="202">
        <v>11.67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26.29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4.1399999999999997</v>
      </c>
      <c r="G39" s="202">
        <v>13.52</v>
      </c>
      <c r="H39" s="202">
        <v>0</v>
      </c>
      <c r="I39" s="202">
        <v>16.84</v>
      </c>
      <c r="J39" s="202">
        <v>0.56000000000000005</v>
      </c>
      <c r="K39" s="202">
        <v>24.26</v>
      </c>
      <c r="L39" s="202">
        <v>45.47</v>
      </c>
      <c r="M39" s="202">
        <v>0</v>
      </c>
      <c r="N39" s="202">
        <v>0.96</v>
      </c>
      <c r="O39" s="202">
        <v>1.59</v>
      </c>
      <c r="P39" s="202">
        <v>1.82</v>
      </c>
      <c r="Q39" s="202">
        <v>1.66</v>
      </c>
      <c r="R39" s="202">
        <v>6.05</v>
      </c>
      <c r="S39" s="202">
        <v>3.66</v>
      </c>
      <c r="T39" s="202">
        <v>0</v>
      </c>
      <c r="U39" s="202">
        <v>7.7</v>
      </c>
      <c r="V39" s="202">
        <v>5.27</v>
      </c>
      <c r="W39" s="202">
        <v>6.56</v>
      </c>
      <c r="X39" s="202">
        <v>27.79</v>
      </c>
      <c r="Y39" s="202">
        <v>0</v>
      </c>
      <c r="Z39" s="202">
        <v>36.79</v>
      </c>
      <c r="AA39" s="202">
        <v>0.72</v>
      </c>
      <c r="AB39" s="202">
        <v>0</v>
      </c>
      <c r="AC39" s="202">
        <v>11.67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26.29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4.1399999999999997</v>
      </c>
      <c r="G40" s="202">
        <v>13.52</v>
      </c>
      <c r="H40" s="202">
        <v>0</v>
      </c>
      <c r="I40" s="202">
        <v>16.84</v>
      </c>
      <c r="J40" s="202">
        <v>0.56000000000000005</v>
      </c>
      <c r="K40" s="202">
        <v>24.27</v>
      </c>
      <c r="L40" s="202">
        <v>45.47</v>
      </c>
      <c r="M40" s="202">
        <v>0</v>
      </c>
      <c r="N40" s="202">
        <v>0.96</v>
      </c>
      <c r="O40" s="202">
        <v>1.59</v>
      </c>
      <c r="P40" s="202">
        <v>1.82</v>
      </c>
      <c r="Q40" s="202">
        <v>1.66</v>
      </c>
      <c r="R40" s="202">
        <v>6.05</v>
      </c>
      <c r="S40" s="202">
        <v>3.66</v>
      </c>
      <c r="T40" s="202">
        <v>0</v>
      </c>
      <c r="U40" s="202">
        <v>7.7</v>
      </c>
      <c r="V40" s="202">
        <v>5.27</v>
      </c>
      <c r="W40" s="202">
        <v>6.56</v>
      </c>
      <c r="X40" s="202">
        <v>27.79</v>
      </c>
      <c r="Y40" s="202">
        <v>0</v>
      </c>
      <c r="Z40" s="202">
        <v>36.79</v>
      </c>
      <c r="AA40" s="202">
        <v>0.72</v>
      </c>
      <c r="AB40" s="202">
        <v>0</v>
      </c>
      <c r="AC40" s="202">
        <v>11.76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26.29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4.1399999999999997</v>
      </c>
      <c r="G41" s="202">
        <v>13.52</v>
      </c>
      <c r="H41" s="202">
        <v>0</v>
      </c>
      <c r="I41" s="202">
        <v>16.84</v>
      </c>
      <c r="J41" s="202">
        <v>0.56000000000000005</v>
      </c>
      <c r="K41" s="202">
        <v>24.25</v>
      </c>
      <c r="L41" s="202">
        <v>45.47</v>
      </c>
      <c r="M41" s="202">
        <v>0</v>
      </c>
      <c r="N41" s="202">
        <v>0.96</v>
      </c>
      <c r="O41" s="202">
        <v>1.59</v>
      </c>
      <c r="P41" s="202">
        <v>1.82</v>
      </c>
      <c r="Q41" s="202">
        <v>1.65</v>
      </c>
      <c r="R41" s="202">
        <v>5.3</v>
      </c>
      <c r="S41" s="202">
        <v>3.39</v>
      </c>
      <c r="T41" s="202">
        <v>0</v>
      </c>
      <c r="U41" s="202">
        <v>7.7</v>
      </c>
      <c r="V41" s="202">
        <v>5.27</v>
      </c>
      <c r="W41" s="202">
        <v>6.72</v>
      </c>
      <c r="X41" s="202">
        <v>27.79</v>
      </c>
      <c r="Y41" s="202">
        <v>0</v>
      </c>
      <c r="Z41" s="202">
        <v>36.79</v>
      </c>
      <c r="AA41" s="202">
        <v>0.72</v>
      </c>
      <c r="AB41" s="202">
        <v>0</v>
      </c>
      <c r="AC41" s="202">
        <v>11.76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26.29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4.1399999999999997</v>
      </c>
      <c r="G42" s="202">
        <v>13.52</v>
      </c>
      <c r="H42" s="202">
        <v>0</v>
      </c>
      <c r="I42" s="202">
        <v>16.84</v>
      </c>
      <c r="J42" s="202">
        <v>0.56000000000000005</v>
      </c>
      <c r="K42" s="202">
        <v>24.25</v>
      </c>
      <c r="L42" s="202">
        <v>45.47</v>
      </c>
      <c r="M42" s="202">
        <v>0</v>
      </c>
      <c r="N42" s="202">
        <v>0.96</v>
      </c>
      <c r="O42" s="202">
        <v>1.59</v>
      </c>
      <c r="P42" s="202">
        <v>1.82</v>
      </c>
      <c r="Q42" s="202">
        <v>1.65</v>
      </c>
      <c r="R42" s="202">
        <v>5.3</v>
      </c>
      <c r="S42" s="202">
        <v>3.39</v>
      </c>
      <c r="T42" s="202">
        <v>0</v>
      </c>
      <c r="U42" s="202">
        <v>7.7</v>
      </c>
      <c r="V42" s="202">
        <v>5.27</v>
      </c>
      <c r="W42" s="202">
        <v>6.72</v>
      </c>
      <c r="X42" s="202">
        <v>27.79</v>
      </c>
      <c r="Y42" s="202">
        <v>0</v>
      </c>
      <c r="Z42" s="202">
        <v>36.79</v>
      </c>
      <c r="AA42" s="202">
        <v>0.72</v>
      </c>
      <c r="AB42" s="202">
        <v>0</v>
      </c>
      <c r="AC42" s="202">
        <v>11.76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26.29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8.27</v>
      </c>
      <c r="D43" s="202">
        <v>2.4</v>
      </c>
      <c r="E43" s="202">
        <v>0</v>
      </c>
      <c r="F43" s="202">
        <v>4.1399999999999997</v>
      </c>
      <c r="G43" s="202">
        <v>13.52</v>
      </c>
      <c r="H43" s="202">
        <v>0</v>
      </c>
      <c r="I43" s="202">
        <v>16.84</v>
      </c>
      <c r="J43" s="202">
        <v>0.56000000000000005</v>
      </c>
      <c r="K43" s="202">
        <v>24.25</v>
      </c>
      <c r="L43" s="202">
        <v>45.47</v>
      </c>
      <c r="M43" s="202">
        <v>0</v>
      </c>
      <c r="N43" s="202">
        <v>0.96</v>
      </c>
      <c r="O43" s="202">
        <v>1.59</v>
      </c>
      <c r="P43" s="202">
        <v>1.82</v>
      </c>
      <c r="Q43" s="202">
        <v>1.66</v>
      </c>
      <c r="R43" s="202">
        <v>5.34</v>
      </c>
      <c r="S43" s="202">
        <v>3.41</v>
      </c>
      <c r="T43" s="202">
        <v>0</v>
      </c>
      <c r="U43" s="202">
        <v>7.7</v>
      </c>
      <c r="V43" s="202">
        <v>5.27</v>
      </c>
      <c r="W43" s="202">
        <v>6.72</v>
      </c>
      <c r="X43" s="202">
        <v>27.79</v>
      </c>
      <c r="Y43" s="202">
        <v>0</v>
      </c>
      <c r="Z43" s="202">
        <v>36.79</v>
      </c>
      <c r="AA43" s="202">
        <v>0.72</v>
      </c>
      <c r="AB43" s="202">
        <v>0</v>
      </c>
      <c r="AC43" s="202">
        <v>11.76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25.9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8.27</v>
      </c>
      <c r="D44" s="202">
        <v>2.4</v>
      </c>
      <c r="E44" s="202">
        <v>0</v>
      </c>
      <c r="F44" s="202">
        <v>4.1399999999999997</v>
      </c>
      <c r="G44" s="202">
        <v>13.52</v>
      </c>
      <c r="H44" s="202">
        <v>0</v>
      </c>
      <c r="I44" s="202">
        <v>16.84</v>
      </c>
      <c r="J44" s="202">
        <v>0.56000000000000005</v>
      </c>
      <c r="K44" s="202">
        <v>24.24</v>
      </c>
      <c r="L44" s="202">
        <v>45.47</v>
      </c>
      <c r="M44" s="202">
        <v>0</v>
      </c>
      <c r="N44" s="202">
        <v>0.96</v>
      </c>
      <c r="O44" s="202">
        <v>1.59</v>
      </c>
      <c r="P44" s="202">
        <v>1.82</v>
      </c>
      <c r="Q44" s="202">
        <v>1.66</v>
      </c>
      <c r="R44" s="202">
        <v>5.34</v>
      </c>
      <c r="S44" s="202">
        <v>3.41</v>
      </c>
      <c r="T44" s="202">
        <v>0</v>
      </c>
      <c r="U44" s="202">
        <v>7.7</v>
      </c>
      <c r="V44" s="202">
        <v>5.27</v>
      </c>
      <c r="W44" s="202">
        <v>6.72</v>
      </c>
      <c r="X44" s="202">
        <v>27.79</v>
      </c>
      <c r="Y44" s="202">
        <v>0</v>
      </c>
      <c r="Z44" s="202">
        <v>36.79</v>
      </c>
      <c r="AA44" s="202">
        <v>0.72</v>
      </c>
      <c r="AB44" s="202">
        <v>0</v>
      </c>
      <c r="AC44" s="202">
        <v>11.76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25.37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8.27</v>
      </c>
      <c r="D45" s="202">
        <v>2.4</v>
      </c>
      <c r="E45" s="202">
        <v>0</v>
      </c>
      <c r="F45" s="202">
        <v>4.1399999999999997</v>
      </c>
      <c r="G45" s="202">
        <v>13.52</v>
      </c>
      <c r="H45" s="202">
        <v>0</v>
      </c>
      <c r="I45" s="202">
        <v>16.84</v>
      </c>
      <c r="J45" s="202">
        <v>0.56000000000000005</v>
      </c>
      <c r="K45" s="202">
        <v>24.25</v>
      </c>
      <c r="L45" s="202">
        <v>45.47</v>
      </c>
      <c r="M45" s="202">
        <v>0</v>
      </c>
      <c r="N45" s="202">
        <v>0.96</v>
      </c>
      <c r="O45" s="202">
        <v>1.59</v>
      </c>
      <c r="P45" s="202">
        <v>1.82</v>
      </c>
      <c r="Q45" s="202">
        <v>1.66</v>
      </c>
      <c r="R45" s="202">
        <v>5.34</v>
      </c>
      <c r="S45" s="202">
        <v>3.41</v>
      </c>
      <c r="T45" s="202">
        <v>0</v>
      </c>
      <c r="U45" s="202">
        <v>7.7</v>
      </c>
      <c r="V45" s="202">
        <v>5.27</v>
      </c>
      <c r="W45" s="202">
        <v>6.72</v>
      </c>
      <c r="X45" s="202">
        <v>28.1</v>
      </c>
      <c r="Y45" s="202">
        <v>0</v>
      </c>
      <c r="Z45" s="202">
        <v>36.79</v>
      </c>
      <c r="AA45" s="202">
        <v>0.72</v>
      </c>
      <c r="AB45" s="202">
        <v>0</v>
      </c>
      <c r="AC45" s="202">
        <v>11.76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25.37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8.27</v>
      </c>
      <c r="D46" s="202">
        <v>2.4</v>
      </c>
      <c r="E46" s="202">
        <v>0</v>
      </c>
      <c r="F46" s="202">
        <v>4.1399999999999997</v>
      </c>
      <c r="G46" s="202">
        <v>13.52</v>
      </c>
      <c r="H46" s="202">
        <v>0</v>
      </c>
      <c r="I46" s="202">
        <v>16.84</v>
      </c>
      <c r="J46" s="202">
        <v>0.56000000000000005</v>
      </c>
      <c r="K46" s="202">
        <v>24.24</v>
      </c>
      <c r="L46" s="202">
        <v>45.47</v>
      </c>
      <c r="M46" s="202">
        <v>0</v>
      </c>
      <c r="N46" s="202">
        <v>0.96</v>
      </c>
      <c r="O46" s="202">
        <v>1.59</v>
      </c>
      <c r="P46" s="202">
        <v>1.82</v>
      </c>
      <c r="Q46" s="202">
        <v>1.66</v>
      </c>
      <c r="R46" s="202">
        <v>5.34</v>
      </c>
      <c r="S46" s="202">
        <v>3.41</v>
      </c>
      <c r="T46" s="202">
        <v>0</v>
      </c>
      <c r="U46" s="202">
        <v>7.7</v>
      </c>
      <c r="V46" s="202">
        <v>5.27</v>
      </c>
      <c r="W46" s="202">
        <v>6.72</v>
      </c>
      <c r="X46" s="202">
        <v>28.1</v>
      </c>
      <c r="Y46" s="202">
        <v>0</v>
      </c>
      <c r="Z46" s="202">
        <v>36.79</v>
      </c>
      <c r="AA46" s="202">
        <v>0.72</v>
      </c>
      <c r="AB46" s="202">
        <v>0</v>
      </c>
      <c r="AC46" s="202">
        <v>11.97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25.37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8.27</v>
      </c>
      <c r="D47" s="202">
        <v>2.4</v>
      </c>
      <c r="E47" s="202">
        <v>0</v>
      </c>
      <c r="F47" s="202">
        <v>4.1399999999999997</v>
      </c>
      <c r="G47" s="202">
        <v>13.52</v>
      </c>
      <c r="H47" s="202">
        <v>0</v>
      </c>
      <c r="I47" s="202">
        <v>16.84</v>
      </c>
      <c r="J47" s="202">
        <v>0.56000000000000005</v>
      </c>
      <c r="K47" s="202">
        <v>27.58</v>
      </c>
      <c r="L47" s="202">
        <v>45.47</v>
      </c>
      <c r="M47" s="202">
        <v>0</v>
      </c>
      <c r="N47" s="202">
        <v>0.96</v>
      </c>
      <c r="O47" s="202">
        <v>1.59</v>
      </c>
      <c r="P47" s="202">
        <v>1.82</v>
      </c>
      <c r="Q47" s="202">
        <v>1.8</v>
      </c>
      <c r="R47" s="202">
        <v>7.87</v>
      </c>
      <c r="S47" s="202">
        <v>4.76</v>
      </c>
      <c r="T47" s="202">
        <v>0</v>
      </c>
      <c r="U47" s="202">
        <v>7.7</v>
      </c>
      <c r="V47" s="202">
        <v>5.27</v>
      </c>
      <c r="W47" s="202">
        <v>6.72</v>
      </c>
      <c r="X47" s="202">
        <v>28.1</v>
      </c>
      <c r="Y47" s="202">
        <v>0</v>
      </c>
      <c r="Z47" s="202">
        <v>36.79</v>
      </c>
      <c r="AA47" s="202">
        <v>13.23</v>
      </c>
      <c r="AB47" s="202">
        <v>0</v>
      </c>
      <c r="AC47" s="202">
        <v>11.97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25.37</v>
      </c>
      <c r="AJ47" s="202">
        <v>0</v>
      </c>
      <c r="AK47" s="202">
        <v>8.4700000000000006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8.27</v>
      </c>
      <c r="D48" s="202">
        <v>2.4</v>
      </c>
      <c r="E48" s="202">
        <v>0</v>
      </c>
      <c r="F48" s="202">
        <v>4.1399999999999997</v>
      </c>
      <c r="G48" s="202">
        <v>13.52</v>
      </c>
      <c r="H48" s="202">
        <v>0</v>
      </c>
      <c r="I48" s="202">
        <v>16.84</v>
      </c>
      <c r="J48" s="202">
        <v>0.56000000000000005</v>
      </c>
      <c r="K48" s="202">
        <v>27.58</v>
      </c>
      <c r="L48" s="202">
        <v>45.47</v>
      </c>
      <c r="M48" s="202">
        <v>0</v>
      </c>
      <c r="N48" s="202">
        <v>0.96</v>
      </c>
      <c r="O48" s="202">
        <v>1.59</v>
      </c>
      <c r="P48" s="202">
        <v>1.82</v>
      </c>
      <c r="Q48" s="202">
        <v>1.8</v>
      </c>
      <c r="R48" s="202">
        <v>7.87</v>
      </c>
      <c r="S48" s="202">
        <v>4.76</v>
      </c>
      <c r="T48" s="202">
        <v>0</v>
      </c>
      <c r="U48" s="202">
        <v>7.7</v>
      </c>
      <c r="V48" s="202">
        <v>5.27</v>
      </c>
      <c r="W48" s="202">
        <v>6.72</v>
      </c>
      <c r="X48" s="202">
        <v>28.1</v>
      </c>
      <c r="Y48" s="202">
        <v>0</v>
      </c>
      <c r="Z48" s="202">
        <v>36.79</v>
      </c>
      <c r="AA48" s="202">
        <v>13.23</v>
      </c>
      <c r="AB48" s="202">
        <v>0</v>
      </c>
      <c r="AC48" s="202">
        <v>11.97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25.37</v>
      </c>
      <c r="AJ48" s="202">
        <v>0</v>
      </c>
      <c r="AK48" s="202">
        <v>8.4700000000000006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8.27</v>
      </c>
      <c r="D49" s="202">
        <v>2.4</v>
      </c>
      <c r="E49" s="202">
        <v>0</v>
      </c>
      <c r="F49" s="202">
        <v>4.1399999999999997</v>
      </c>
      <c r="G49" s="202">
        <v>13.52</v>
      </c>
      <c r="H49" s="202">
        <v>0</v>
      </c>
      <c r="I49" s="202">
        <v>16.84</v>
      </c>
      <c r="J49" s="202">
        <v>0.56000000000000005</v>
      </c>
      <c r="K49" s="202">
        <v>27.58</v>
      </c>
      <c r="L49" s="202">
        <v>45.47</v>
      </c>
      <c r="M49" s="202">
        <v>0</v>
      </c>
      <c r="N49" s="202">
        <v>0.96</v>
      </c>
      <c r="O49" s="202">
        <v>1.59</v>
      </c>
      <c r="P49" s="202">
        <v>1.82</v>
      </c>
      <c r="Q49" s="202">
        <v>1.8</v>
      </c>
      <c r="R49" s="202">
        <v>7.87</v>
      </c>
      <c r="S49" s="202">
        <v>4.76</v>
      </c>
      <c r="T49" s="202">
        <v>0</v>
      </c>
      <c r="U49" s="202">
        <v>7.7</v>
      </c>
      <c r="V49" s="202">
        <v>5.27</v>
      </c>
      <c r="W49" s="202">
        <v>6.72</v>
      </c>
      <c r="X49" s="202">
        <v>28.1</v>
      </c>
      <c r="Y49" s="202">
        <v>0</v>
      </c>
      <c r="Z49" s="202">
        <v>36.79</v>
      </c>
      <c r="AA49" s="202">
        <v>0.72</v>
      </c>
      <c r="AB49" s="202">
        <v>0</v>
      </c>
      <c r="AC49" s="202">
        <v>11.97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25.9</v>
      </c>
      <c r="AJ49" s="202">
        <v>0</v>
      </c>
      <c r="AK49" s="202">
        <v>8.4700000000000006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8.27</v>
      </c>
      <c r="D50" s="202">
        <v>2.4</v>
      </c>
      <c r="E50" s="202">
        <v>0</v>
      </c>
      <c r="F50" s="202">
        <v>4.1399999999999997</v>
      </c>
      <c r="G50" s="202">
        <v>13.52</v>
      </c>
      <c r="H50" s="202">
        <v>0</v>
      </c>
      <c r="I50" s="202">
        <v>16.84</v>
      </c>
      <c r="J50" s="202">
        <v>0.56000000000000005</v>
      </c>
      <c r="K50" s="202">
        <v>27.58</v>
      </c>
      <c r="L50" s="202">
        <v>45.47</v>
      </c>
      <c r="M50" s="202">
        <v>0</v>
      </c>
      <c r="N50" s="202">
        <v>0.96</v>
      </c>
      <c r="O50" s="202">
        <v>1.59</v>
      </c>
      <c r="P50" s="202">
        <v>1.82</v>
      </c>
      <c r="Q50" s="202">
        <v>1.8</v>
      </c>
      <c r="R50" s="202">
        <v>7.87</v>
      </c>
      <c r="S50" s="202">
        <v>4.76</v>
      </c>
      <c r="T50" s="202">
        <v>0</v>
      </c>
      <c r="U50" s="202">
        <v>7.7</v>
      </c>
      <c r="V50" s="202">
        <v>5.27</v>
      </c>
      <c r="W50" s="202">
        <v>6.72</v>
      </c>
      <c r="X50" s="202">
        <v>18.71</v>
      </c>
      <c r="Y50" s="202">
        <v>0</v>
      </c>
      <c r="Z50" s="202">
        <v>36.79</v>
      </c>
      <c r="AA50" s="202">
        <v>0.72</v>
      </c>
      <c r="AB50" s="202">
        <v>0</v>
      </c>
      <c r="AC50" s="202">
        <v>11.97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25.37</v>
      </c>
      <c r="AJ50" s="202">
        <v>0</v>
      </c>
      <c r="AK50" s="202">
        <v>8.4700000000000006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8.27</v>
      </c>
      <c r="D51" s="202">
        <v>2.4</v>
      </c>
      <c r="E51" s="202">
        <v>0</v>
      </c>
      <c r="F51" s="202">
        <v>4.1399999999999997</v>
      </c>
      <c r="G51" s="202">
        <v>13.52</v>
      </c>
      <c r="H51" s="202">
        <v>0</v>
      </c>
      <c r="I51" s="202">
        <v>16.84</v>
      </c>
      <c r="J51" s="202">
        <v>0.56000000000000005</v>
      </c>
      <c r="K51" s="202">
        <v>27.58</v>
      </c>
      <c r="L51" s="202">
        <v>45.49</v>
      </c>
      <c r="M51" s="202">
        <v>0</v>
      </c>
      <c r="N51" s="202">
        <v>0.96</v>
      </c>
      <c r="O51" s="202">
        <v>1.59</v>
      </c>
      <c r="P51" s="202">
        <v>1.83</v>
      </c>
      <c r="Q51" s="202">
        <v>1.8</v>
      </c>
      <c r="R51" s="202">
        <v>7.06</v>
      </c>
      <c r="S51" s="202">
        <v>4.76</v>
      </c>
      <c r="T51" s="202">
        <v>0</v>
      </c>
      <c r="U51" s="202">
        <v>7.7</v>
      </c>
      <c r="V51" s="202">
        <v>5.27</v>
      </c>
      <c r="W51" s="202">
        <v>6.72</v>
      </c>
      <c r="X51" s="202">
        <v>1.19</v>
      </c>
      <c r="Y51" s="202">
        <v>0</v>
      </c>
      <c r="Z51" s="202">
        <v>36.47</v>
      </c>
      <c r="AA51" s="202">
        <v>0.65</v>
      </c>
      <c r="AB51" s="202">
        <v>0</v>
      </c>
      <c r="AC51" s="202">
        <v>11.97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25.93</v>
      </c>
      <c r="AJ51" s="202">
        <v>0</v>
      </c>
      <c r="AK51" s="202">
        <v>8.4700000000000006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8.27</v>
      </c>
      <c r="D52" s="202">
        <v>2.4</v>
      </c>
      <c r="E52" s="202">
        <v>0</v>
      </c>
      <c r="F52" s="202">
        <v>4.1399999999999997</v>
      </c>
      <c r="G52" s="202">
        <v>13.52</v>
      </c>
      <c r="H52" s="202">
        <v>0</v>
      </c>
      <c r="I52" s="202">
        <v>16.84</v>
      </c>
      <c r="J52" s="202">
        <v>0.56000000000000005</v>
      </c>
      <c r="K52" s="202">
        <v>27.58</v>
      </c>
      <c r="L52" s="202">
        <v>45.49</v>
      </c>
      <c r="M52" s="202">
        <v>0</v>
      </c>
      <c r="N52" s="202">
        <v>0.96</v>
      </c>
      <c r="O52" s="202">
        <v>1.59</v>
      </c>
      <c r="P52" s="202">
        <v>1.83</v>
      </c>
      <c r="Q52" s="202">
        <v>1.8</v>
      </c>
      <c r="R52" s="202">
        <v>7.86</v>
      </c>
      <c r="S52" s="202">
        <v>4.76</v>
      </c>
      <c r="T52" s="202">
        <v>0</v>
      </c>
      <c r="U52" s="202">
        <v>7.7</v>
      </c>
      <c r="V52" s="202">
        <v>5.27</v>
      </c>
      <c r="W52" s="202">
        <v>6.72</v>
      </c>
      <c r="X52" s="202">
        <v>1.19</v>
      </c>
      <c r="Y52" s="202">
        <v>0</v>
      </c>
      <c r="Z52" s="202">
        <v>36.47</v>
      </c>
      <c r="AA52" s="202">
        <v>0.65</v>
      </c>
      <c r="AB52" s="202">
        <v>0</v>
      </c>
      <c r="AC52" s="202">
        <v>11.97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25.93</v>
      </c>
      <c r="AJ52" s="202">
        <v>0</v>
      </c>
      <c r="AK52" s="202">
        <v>8.4700000000000006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8.27</v>
      </c>
      <c r="D53" s="202">
        <v>2.4</v>
      </c>
      <c r="E53" s="202">
        <v>0</v>
      </c>
      <c r="F53" s="202">
        <v>4.1399999999999997</v>
      </c>
      <c r="G53" s="202">
        <v>13.52</v>
      </c>
      <c r="H53" s="202">
        <v>0</v>
      </c>
      <c r="I53" s="202">
        <v>16.84</v>
      </c>
      <c r="J53" s="202">
        <v>0.56000000000000005</v>
      </c>
      <c r="K53" s="202">
        <v>25.12</v>
      </c>
      <c r="L53" s="202">
        <v>45.49</v>
      </c>
      <c r="M53" s="202">
        <v>0</v>
      </c>
      <c r="N53" s="202">
        <v>0.96</v>
      </c>
      <c r="O53" s="202">
        <v>1.59</v>
      </c>
      <c r="P53" s="202">
        <v>1.83</v>
      </c>
      <c r="Q53" s="202">
        <v>0.09</v>
      </c>
      <c r="R53" s="202">
        <v>0.34</v>
      </c>
      <c r="S53" s="202">
        <v>0.21</v>
      </c>
      <c r="T53" s="202">
        <v>0</v>
      </c>
      <c r="U53" s="202">
        <v>7.7</v>
      </c>
      <c r="V53" s="202">
        <v>0.17</v>
      </c>
      <c r="W53" s="202">
        <v>0.36</v>
      </c>
      <c r="X53" s="202">
        <v>1.19</v>
      </c>
      <c r="Y53" s="202">
        <v>0</v>
      </c>
      <c r="Z53" s="202">
        <v>36.79</v>
      </c>
      <c r="AA53" s="202">
        <v>0.72</v>
      </c>
      <c r="AB53" s="202">
        <v>0</v>
      </c>
      <c r="AC53" s="202">
        <v>11.97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25.93</v>
      </c>
      <c r="AJ53" s="202">
        <v>0</v>
      </c>
      <c r="AK53" s="202">
        <v>8.4700000000000006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8.4</v>
      </c>
      <c r="D54" s="202">
        <v>2.4</v>
      </c>
      <c r="E54" s="202">
        <v>0</v>
      </c>
      <c r="F54" s="202">
        <v>4.1399999999999997</v>
      </c>
      <c r="G54" s="202">
        <v>13.52</v>
      </c>
      <c r="H54" s="202">
        <v>0</v>
      </c>
      <c r="I54" s="202">
        <v>16.84</v>
      </c>
      <c r="J54" s="202">
        <v>0.56000000000000005</v>
      </c>
      <c r="K54" s="202">
        <v>25.11</v>
      </c>
      <c r="L54" s="202">
        <v>45.49</v>
      </c>
      <c r="M54" s="202">
        <v>0</v>
      </c>
      <c r="N54" s="202">
        <v>0.96</v>
      </c>
      <c r="O54" s="202">
        <v>1.59</v>
      </c>
      <c r="P54" s="202">
        <v>1.83</v>
      </c>
      <c r="Q54" s="202">
        <v>0.09</v>
      </c>
      <c r="R54" s="202">
        <v>0.34</v>
      </c>
      <c r="S54" s="202">
        <v>0.21</v>
      </c>
      <c r="T54" s="202">
        <v>0</v>
      </c>
      <c r="U54" s="202">
        <v>7.7</v>
      </c>
      <c r="V54" s="202">
        <v>0.17</v>
      </c>
      <c r="W54" s="202">
        <v>0.36</v>
      </c>
      <c r="X54" s="202">
        <v>1.19</v>
      </c>
      <c r="Y54" s="202">
        <v>0</v>
      </c>
      <c r="Z54" s="202">
        <v>36.79</v>
      </c>
      <c r="AA54" s="202">
        <v>0.72</v>
      </c>
      <c r="AB54" s="202">
        <v>0</v>
      </c>
      <c r="AC54" s="202">
        <v>11.97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25.93</v>
      </c>
      <c r="AJ54" s="202">
        <v>0</v>
      </c>
      <c r="AK54" s="202">
        <v>8.4700000000000006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8.4</v>
      </c>
      <c r="D55" s="202">
        <v>2.4</v>
      </c>
      <c r="E55" s="202">
        <v>0</v>
      </c>
      <c r="F55" s="202">
        <v>4.1399999999999997</v>
      </c>
      <c r="G55" s="202">
        <v>13.52</v>
      </c>
      <c r="H55" s="202">
        <v>0</v>
      </c>
      <c r="I55" s="202">
        <v>16.84</v>
      </c>
      <c r="J55" s="202">
        <v>0.56000000000000005</v>
      </c>
      <c r="K55" s="202">
        <v>25.12</v>
      </c>
      <c r="L55" s="202">
        <v>45.49</v>
      </c>
      <c r="M55" s="202">
        <v>0</v>
      </c>
      <c r="N55" s="202">
        <v>0.96</v>
      </c>
      <c r="O55" s="202">
        <v>1.59</v>
      </c>
      <c r="P55" s="202">
        <v>1.83</v>
      </c>
      <c r="Q55" s="202">
        <v>0.09</v>
      </c>
      <c r="R55" s="202">
        <v>0.34</v>
      </c>
      <c r="S55" s="202">
        <v>0.21</v>
      </c>
      <c r="T55" s="202">
        <v>0</v>
      </c>
      <c r="U55" s="202">
        <v>7.7</v>
      </c>
      <c r="V55" s="202">
        <v>0.17</v>
      </c>
      <c r="W55" s="202">
        <v>0.36</v>
      </c>
      <c r="X55" s="202">
        <v>1.18</v>
      </c>
      <c r="Y55" s="202">
        <v>0</v>
      </c>
      <c r="Z55" s="202">
        <v>36.79</v>
      </c>
      <c r="AA55" s="202">
        <v>0.72</v>
      </c>
      <c r="AB55" s="202">
        <v>0</v>
      </c>
      <c r="AC55" s="202">
        <v>11.97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26.41</v>
      </c>
      <c r="AJ55" s="202">
        <v>0</v>
      </c>
      <c r="AK55" s="202">
        <v>8.4700000000000006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8.4</v>
      </c>
      <c r="D56" s="202">
        <v>2.4</v>
      </c>
      <c r="E56" s="202">
        <v>0</v>
      </c>
      <c r="F56" s="202">
        <v>4.1399999999999997</v>
      </c>
      <c r="G56" s="202">
        <v>13.52</v>
      </c>
      <c r="H56" s="202">
        <v>0</v>
      </c>
      <c r="I56" s="202">
        <v>16.84</v>
      </c>
      <c r="J56" s="202">
        <v>0.56000000000000005</v>
      </c>
      <c r="K56" s="202">
        <v>25.11</v>
      </c>
      <c r="L56" s="202">
        <v>45.49</v>
      </c>
      <c r="M56" s="202">
        <v>0</v>
      </c>
      <c r="N56" s="202">
        <v>0.96</v>
      </c>
      <c r="O56" s="202">
        <v>1.59</v>
      </c>
      <c r="P56" s="202">
        <v>1.83</v>
      </c>
      <c r="Q56" s="202">
        <v>0.09</v>
      </c>
      <c r="R56" s="202">
        <v>0.34</v>
      </c>
      <c r="S56" s="202">
        <v>0.21</v>
      </c>
      <c r="T56" s="202">
        <v>0</v>
      </c>
      <c r="U56" s="202">
        <v>7.7</v>
      </c>
      <c r="V56" s="202">
        <v>0.17</v>
      </c>
      <c r="W56" s="202">
        <v>0.36</v>
      </c>
      <c r="X56" s="202">
        <v>1.18</v>
      </c>
      <c r="Y56" s="202">
        <v>0</v>
      </c>
      <c r="Z56" s="202">
        <v>36.79</v>
      </c>
      <c r="AA56" s="202">
        <v>0.72</v>
      </c>
      <c r="AB56" s="202">
        <v>0</v>
      </c>
      <c r="AC56" s="202">
        <v>11.97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25.93</v>
      </c>
      <c r="AJ56" s="202">
        <v>0</v>
      </c>
      <c r="AK56" s="202">
        <v>8.4700000000000006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8.4</v>
      </c>
      <c r="D57" s="202">
        <v>2.4</v>
      </c>
      <c r="E57" s="202">
        <v>0</v>
      </c>
      <c r="F57" s="202">
        <v>4.1399999999999997</v>
      </c>
      <c r="G57" s="202">
        <v>13.52</v>
      </c>
      <c r="H57" s="202">
        <v>0</v>
      </c>
      <c r="I57" s="202">
        <v>16.84</v>
      </c>
      <c r="J57" s="202">
        <v>0.56000000000000005</v>
      </c>
      <c r="K57" s="202">
        <v>25.12</v>
      </c>
      <c r="L57" s="202">
        <v>45.49</v>
      </c>
      <c r="M57" s="202">
        <v>0</v>
      </c>
      <c r="N57" s="202">
        <v>0.96</v>
      </c>
      <c r="O57" s="202">
        <v>1.59</v>
      </c>
      <c r="P57" s="202">
        <v>1.83</v>
      </c>
      <c r="Q57" s="202">
        <v>0.09</v>
      </c>
      <c r="R57" s="202">
        <v>0.34</v>
      </c>
      <c r="S57" s="202">
        <v>0.21</v>
      </c>
      <c r="T57" s="202">
        <v>0</v>
      </c>
      <c r="U57" s="202">
        <v>7.7</v>
      </c>
      <c r="V57" s="202">
        <v>0.17</v>
      </c>
      <c r="W57" s="202">
        <v>0.36</v>
      </c>
      <c r="X57" s="202">
        <v>1.18</v>
      </c>
      <c r="Y57" s="202">
        <v>0</v>
      </c>
      <c r="Z57" s="202">
        <v>36.79</v>
      </c>
      <c r="AA57" s="202">
        <v>0.72</v>
      </c>
      <c r="AB57" s="202">
        <v>0</v>
      </c>
      <c r="AC57" s="202">
        <v>11.97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25.93</v>
      </c>
      <c r="AJ57" s="202">
        <v>0</v>
      </c>
      <c r="AK57" s="202">
        <v>8.4700000000000006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8.4</v>
      </c>
      <c r="D58" s="202">
        <v>2.4</v>
      </c>
      <c r="E58" s="202">
        <v>0</v>
      </c>
      <c r="F58" s="202">
        <v>4.1399999999999997</v>
      </c>
      <c r="G58" s="202">
        <v>13.52</v>
      </c>
      <c r="H58" s="202">
        <v>0</v>
      </c>
      <c r="I58" s="202">
        <v>16.84</v>
      </c>
      <c r="J58" s="202">
        <v>0.56000000000000005</v>
      </c>
      <c r="K58" s="202">
        <v>25.11</v>
      </c>
      <c r="L58" s="202">
        <v>45.49</v>
      </c>
      <c r="M58" s="202">
        <v>0</v>
      </c>
      <c r="N58" s="202">
        <v>0.96</v>
      </c>
      <c r="O58" s="202">
        <v>1.59</v>
      </c>
      <c r="P58" s="202">
        <v>1.83</v>
      </c>
      <c r="Q58" s="202">
        <v>0.09</v>
      </c>
      <c r="R58" s="202">
        <v>0.34</v>
      </c>
      <c r="S58" s="202">
        <v>0.21</v>
      </c>
      <c r="T58" s="202">
        <v>0</v>
      </c>
      <c r="U58" s="202">
        <v>7.7</v>
      </c>
      <c r="V58" s="202">
        <v>0.17</v>
      </c>
      <c r="W58" s="202">
        <v>0.36</v>
      </c>
      <c r="X58" s="202">
        <v>1.18</v>
      </c>
      <c r="Y58" s="202">
        <v>0</v>
      </c>
      <c r="Z58" s="202">
        <v>36.79</v>
      </c>
      <c r="AA58" s="202">
        <v>0.72</v>
      </c>
      <c r="AB58" s="202">
        <v>0</v>
      </c>
      <c r="AC58" s="202">
        <v>11.97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25.93</v>
      </c>
      <c r="AJ58" s="202">
        <v>0</v>
      </c>
      <c r="AK58" s="202">
        <v>8.4700000000000006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8.4</v>
      </c>
      <c r="D59" s="202">
        <v>2.4</v>
      </c>
      <c r="E59" s="202">
        <v>0</v>
      </c>
      <c r="F59" s="202">
        <v>4.1399999999999997</v>
      </c>
      <c r="G59" s="202">
        <v>13.52</v>
      </c>
      <c r="H59" s="202">
        <v>0</v>
      </c>
      <c r="I59" s="202">
        <v>16.84</v>
      </c>
      <c r="J59" s="202">
        <v>0.56000000000000005</v>
      </c>
      <c r="K59" s="202">
        <v>28.35</v>
      </c>
      <c r="L59" s="202">
        <v>45.49</v>
      </c>
      <c r="M59" s="202">
        <v>0</v>
      </c>
      <c r="N59" s="202">
        <v>0.96</v>
      </c>
      <c r="O59" s="202">
        <v>1.59</v>
      </c>
      <c r="P59" s="202">
        <v>1.83</v>
      </c>
      <c r="Q59" s="202">
        <v>0.09</v>
      </c>
      <c r="R59" s="202">
        <v>0.34</v>
      </c>
      <c r="S59" s="202">
        <v>0.21</v>
      </c>
      <c r="T59" s="202">
        <v>0</v>
      </c>
      <c r="U59" s="202">
        <v>7.7</v>
      </c>
      <c r="V59" s="202">
        <v>0.17</v>
      </c>
      <c r="W59" s="202">
        <v>0.36</v>
      </c>
      <c r="X59" s="202">
        <v>1.19</v>
      </c>
      <c r="Y59" s="202">
        <v>0</v>
      </c>
      <c r="Z59" s="202">
        <v>36.79</v>
      </c>
      <c r="AA59" s="202">
        <v>0.72</v>
      </c>
      <c r="AB59" s="202">
        <v>0</v>
      </c>
      <c r="AC59" s="202">
        <v>11.97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25.93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8.4</v>
      </c>
      <c r="D60" s="202">
        <v>2.4</v>
      </c>
      <c r="E60" s="202">
        <v>0</v>
      </c>
      <c r="F60" s="202">
        <v>4.1399999999999997</v>
      </c>
      <c r="G60" s="202">
        <v>13.52</v>
      </c>
      <c r="H60" s="202">
        <v>0</v>
      </c>
      <c r="I60" s="202">
        <v>16.84</v>
      </c>
      <c r="J60" s="202">
        <v>0.56000000000000005</v>
      </c>
      <c r="K60" s="202">
        <v>1.64</v>
      </c>
      <c r="L60" s="202">
        <v>45.49</v>
      </c>
      <c r="M60" s="202">
        <v>0</v>
      </c>
      <c r="N60" s="202">
        <v>0.96</v>
      </c>
      <c r="O60" s="202">
        <v>1.59</v>
      </c>
      <c r="P60" s="202">
        <v>1.83</v>
      </c>
      <c r="Q60" s="202">
        <v>0.09</v>
      </c>
      <c r="R60" s="202">
        <v>0.34</v>
      </c>
      <c r="S60" s="202">
        <v>0.21</v>
      </c>
      <c r="T60" s="202">
        <v>0</v>
      </c>
      <c r="U60" s="202">
        <v>7.7</v>
      </c>
      <c r="V60" s="202">
        <v>0.17</v>
      </c>
      <c r="W60" s="202">
        <v>0.36</v>
      </c>
      <c r="X60" s="202">
        <v>1.19</v>
      </c>
      <c r="Y60" s="202">
        <v>0</v>
      </c>
      <c r="Z60" s="202">
        <v>36.79</v>
      </c>
      <c r="AA60" s="202">
        <v>0.72</v>
      </c>
      <c r="AB60" s="202">
        <v>0</v>
      </c>
      <c r="AC60" s="202">
        <v>11.97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25.93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8.4</v>
      </c>
      <c r="D61" s="202">
        <v>2.4</v>
      </c>
      <c r="E61" s="202">
        <v>0</v>
      </c>
      <c r="F61" s="202">
        <v>4.1399999999999997</v>
      </c>
      <c r="G61" s="202">
        <v>13.52</v>
      </c>
      <c r="H61" s="202">
        <v>0</v>
      </c>
      <c r="I61" s="202">
        <v>16.84</v>
      </c>
      <c r="J61" s="202">
        <v>0.56000000000000005</v>
      </c>
      <c r="K61" s="202">
        <v>1.64</v>
      </c>
      <c r="L61" s="202">
        <v>45.48</v>
      </c>
      <c r="M61" s="202">
        <v>0</v>
      </c>
      <c r="N61" s="202">
        <v>0.96</v>
      </c>
      <c r="O61" s="202">
        <v>1.59</v>
      </c>
      <c r="P61" s="202">
        <v>1.83</v>
      </c>
      <c r="Q61" s="202">
        <v>0.09</v>
      </c>
      <c r="R61" s="202">
        <v>0.34</v>
      </c>
      <c r="S61" s="202">
        <v>0.21</v>
      </c>
      <c r="T61" s="202">
        <v>0</v>
      </c>
      <c r="U61" s="202">
        <v>7.7</v>
      </c>
      <c r="V61" s="202">
        <v>0.17</v>
      </c>
      <c r="W61" s="202">
        <v>0.36</v>
      </c>
      <c r="X61" s="202">
        <v>1.19</v>
      </c>
      <c r="Y61" s="202">
        <v>0</v>
      </c>
      <c r="Z61" s="202">
        <v>36.79</v>
      </c>
      <c r="AA61" s="202">
        <v>0.72</v>
      </c>
      <c r="AB61" s="202">
        <v>0</v>
      </c>
      <c r="AC61" s="202">
        <v>11.97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26.41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8.4</v>
      </c>
      <c r="D62" s="202">
        <v>2.4</v>
      </c>
      <c r="E62" s="202">
        <v>0</v>
      </c>
      <c r="F62" s="202">
        <v>4.1399999999999997</v>
      </c>
      <c r="G62" s="202">
        <v>13.52</v>
      </c>
      <c r="H62" s="202">
        <v>0</v>
      </c>
      <c r="I62" s="202">
        <v>16.84</v>
      </c>
      <c r="J62" s="202">
        <v>0.56000000000000005</v>
      </c>
      <c r="K62" s="202">
        <v>1.64</v>
      </c>
      <c r="L62" s="202">
        <v>45.48</v>
      </c>
      <c r="M62" s="202">
        <v>0</v>
      </c>
      <c r="N62" s="202">
        <v>0.96</v>
      </c>
      <c r="O62" s="202">
        <v>1.59</v>
      </c>
      <c r="P62" s="202">
        <v>1.83</v>
      </c>
      <c r="Q62" s="202">
        <v>0.09</v>
      </c>
      <c r="R62" s="202">
        <v>0.34</v>
      </c>
      <c r="S62" s="202">
        <v>0.21</v>
      </c>
      <c r="T62" s="202">
        <v>0</v>
      </c>
      <c r="U62" s="202">
        <v>7.7</v>
      </c>
      <c r="V62" s="202">
        <v>0.17</v>
      </c>
      <c r="W62" s="202">
        <v>0.36</v>
      </c>
      <c r="X62" s="202">
        <v>1.19</v>
      </c>
      <c r="Y62" s="202">
        <v>0</v>
      </c>
      <c r="Z62" s="202">
        <v>21.29</v>
      </c>
      <c r="AA62" s="202">
        <v>0.72</v>
      </c>
      <c r="AB62" s="202">
        <v>0</v>
      </c>
      <c r="AC62" s="202">
        <v>11.97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8.35</v>
      </c>
      <c r="D63" s="202">
        <v>2.4</v>
      </c>
      <c r="E63" s="202">
        <v>0</v>
      </c>
      <c r="F63" s="202">
        <v>4.1399999999999997</v>
      </c>
      <c r="G63" s="202">
        <v>13.52</v>
      </c>
      <c r="H63" s="202">
        <v>0</v>
      </c>
      <c r="I63" s="202">
        <v>16.84</v>
      </c>
      <c r="J63" s="202">
        <v>0.56000000000000005</v>
      </c>
      <c r="K63" s="202">
        <v>1.64</v>
      </c>
      <c r="L63" s="202">
        <v>45.45</v>
      </c>
      <c r="M63" s="202">
        <v>0</v>
      </c>
      <c r="N63" s="202">
        <v>0.96</v>
      </c>
      <c r="O63" s="202">
        <v>1.59</v>
      </c>
      <c r="P63" s="202">
        <v>1.83</v>
      </c>
      <c r="Q63" s="202">
        <v>0.09</v>
      </c>
      <c r="R63" s="202">
        <v>0.34</v>
      </c>
      <c r="S63" s="202">
        <v>0.21</v>
      </c>
      <c r="T63" s="202">
        <v>0</v>
      </c>
      <c r="U63" s="202">
        <v>7.7</v>
      </c>
      <c r="V63" s="202">
        <v>0.17</v>
      </c>
      <c r="W63" s="202">
        <v>0.36</v>
      </c>
      <c r="X63" s="202">
        <v>1.19</v>
      </c>
      <c r="Y63" s="202">
        <v>0</v>
      </c>
      <c r="Z63" s="202">
        <v>21.29</v>
      </c>
      <c r="AA63" s="202">
        <v>0.72</v>
      </c>
      <c r="AB63" s="202">
        <v>0</v>
      </c>
      <c r="AC63" s="202">
        <v>11.97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25.93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8.35</v>
      </c>
      <c r="D64" s="202">
        <v>2.4</v>
      </c>
      <c r="E64" s="202">
        <v>0</v>
      </c>
      <c r="F64" s="202">
        <v>4.1399999999999997</v>
      </c>
      <c r="G64" s="202">
        <v>13.52</v>
      </c>
      <c r="H64" s="202">
        <v>0</v>
      </c>
      <c r="I64" s="202">
        <v>16.84</v>
      </c>
      <c r="J64" s="202">
        <v>0.56000000000000005</v>
      </c>
      <c r="K64" s="202">
        <v>1.64</v>
      </c>
      <c r="L64" s="202">
        <v>45.45</v>
      </c>
      <c r="M64" s="202">
        <v>0</v>
      </c>
      <c r="N64" s="202">
        <v>0.96</v>
      </c>
      <c r="O64" s="202">
        <v>1.59</v>
      </c>
      <c r="P64" s="202">
        <v>1.83</v>
      </c>
      <c r="Q64" s="202">
        <v>0.09</v>
      </c>
      <c r="R64" s="202">
        <v>0.34</v>
      </c>
      <c r="S64" s="202">
        <v>0.21</v>
      </c>
      <c r="T64" s="202">
        <v>0</v>
      </c>
      <c r="U64" s="202">
        <v>7.7</v>
      </c>
      <c r="V64" s="202">
        <v>0.17</v>
      </c>
      <c r="W64" s="202">
        <v>0.36</v>
      </c>
      <c r="X64" s="202">
        <v>1.19</v>
      </c>
      <c r="Y64" s="202">
        <v>0</v>
      </c>
      <c r="Z64" s="202">
        <v>21.29</v>
      </c>
      <c r="AA64" s="202">
        <v>0.72</v>
      </c>
      <c r="AB64" s="202">
        <v>0</v>
      </c>
      <c r="AC64" s="202">
        <v>11.97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25.93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8.35</v>
      </c>
      <c r="D65" s="202">
        <v>2.4</v>
      </c>
      <c r="E65" s="202">
        <v>0</v>
      </c>
      <c r="F65" s="202">
        <v>4.1399999999999997</v>
      </c>
      <c r="G65" s="202">
        <v>13.52</v>
      </c>
      <c r="H65" s="202">
        <v>0</v>
      </c>
      <c r="I65" s="202">
        <v>16.84</v>
      </c>
      <c r="J65" s="202">
        <v>0.56000000000000005</v>
      </c>
      <c r="K65" s="202">
        <v>1.64</v>
      </c>
      <c r="L65" s="202">
        <v>45.47</v>
      </c>
      <c r="M65" s="202">
        <v>0</v>
      </c>
      <c r="N65" s="202">
        <v>0.96</v>
      </c>
      <c r="O65" s="202">
        <v>1.59</v>
      </c>
      <c r="P65" s="202">
        <v>1.83</v>
      </c>
      <c r="Q65" s="202">
        <v>0.09</v>
      </c>
      <c r="R65" s="202">
        <v>0.34</v>
      </c>
      <c r="S65" s="202">
        <v>0.21</v>
      </c>
      <c r="T65" s="202">
        <v>0</v>
      </c>
      <c r="U65" s="202">
        <v>7.7</v>
      </c>
      <c r="V65" s="202">
        <v>0.17</v>
      </c>
      <c r="W65" s="202">
        <v>0.36</v>
      </c>
      <c r="X65" s="202">
        <v>1.19</v>
      </c>
      <c r="Y65" s="202">
        <v>0</v>
      </c>
      <c r="Z65" s="202">
        <v>21.29</v>
      </c>
      <c r="AA65" s="202">
        <v>0.72</v>
      </c>
      <c r="AB65" s="202">
        <v>0</v>
      </c>
      <c r="AC65" s="202">
        <v>11.97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26.38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8.35</v>
      </c>
      <c r="D66" s="202">
        <v>2.4</v>
      </c>
      <c r="E66" s="202">
        <v>0</v>
      </c>
      <c r="F66" s="202">
        <v>4.1399999999999997</v>
      </c>
      <c r="G66" s="202">
        <v>13.52</v>
      </c>
      <c r="H66" s="202">
        <v>0</v>
      </c>
      <c r="I66" s="202">
        <v>16.84</v>
      </c>
      <c r="J66" s="202">
        <v>0.56000000000000005</v>
      </c>
      <c r="K66" s="202">
        <v>1.64</v>
      </c>
      <c r="L66" s="202">
        <v>45.47</v>
      </c>
      <c r="M66" s="202">
        <v>0</v>
      </c>
      <c r="N66" s="202">
        <v>0.96</v>
      </c>
      <c r="O66" s="202">
        <v>1.59</v>
      </c>
      <c r="P66" s="202">
        <v>1.83</v>
      </c>
      <c r="Q66" s="202">
        <v>0.09</v>
      </c>
      <c r="R66" s="202">
        <v>0.34</v>
      </c>
      <c r="S66" s="202">
        <v>0.21</v>
      </c>
      <c r="T66" s="202">
        <v>0</v>
      </c>
      <c r="U66" s="202">
        <v>7.7</v>
      </c>
      <c r="V66" s="202">
        <v>0.17</v>
      </c>
      <c r="W66" s="202">
        <v>0.36</v>
      </c>
      <c r="X66" s="202">
        <v>1.19</v>
      </c>
      <c r="Y66" s="202">
        <v>0</v>
      </c>
      <c r="Z66" s="202">
        <v>21.29</v>
      </c>
      <c r="AA66" s="202">
        <v>0.72</v>
      </c>
      <c r="AB66" s="202">
        <v>0</v>
      </c>
      <c r="AC66" s="202">
        <v>11.97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26.38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8.35</v>
      </c>
      <c r="D67" s="202">
        <v>2.4</v>
      </c>
      <c r="E67" s="202">
        <v>0</v>
      </c>
      <c r="F67" s="202">
        <v>4.1399999999999997</v>
      </c>
      <c r="G67" s="202">
        <v>13.52</v>
      </c>
      <c r="H67" s="202">
        <v>0</v>
      </c>
      <c r="I67" s="202">
        <v>16.84</v>
      </c>
      <c r="J67" s="202">
        <v>0.56000000000000005</v>
      </c>
      <c r="K67" s="202">
        <v>1.64</v>
      </c>
      <c r="L67" s="202">
        <v>26.51</v>
      </c>
      <c r="M67" s="202">
        <v>0</v>
      </c>
      <c r="N67" s="202">
        <v>0.96</v>
      </c>
      <c r="O67" s="202">
        <v>1.59</v>
      </c>
      <c r="P67" s="202">
        <v>1.83</v>
      </c>
      <c r="Q67" s="202">
        <v>0.09</v>
      </c>
      <c r="R67" s="202">
        <v>0.34</v>
      </c>
      <c r="S67" s="202">
        <v>0.21</v>
      </c>
      <c r="T67" s="202">
        <v>0</v>
      </c>
      <c r="U67" s="202">
        <v>7.7</v>
      </c>
      <c r="V67" s="202">
        <v>0.17</v>
      </c>
      <c r="W67" s="202">
        <v>0.36</v>
      </c>
      <c r="X67" s="202">
        <v>1.19</v>
      </c>
      <c r="Y67" s="202">
        <v>0</v>
      </c>
      <c r="Z67" s="202">
        <v>2.23</v>
      </c>
      <c r="AA67" s="202">
        <v>0.72</v>
      </c>
      <c r="AB67" s="202">
        <v>0</v>
      </c>
      <c r="AC67" s="202">
        <v>11.97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26.81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8.32</v>
      </c>
      <c r="D68" s="202">
        <v>2.4</v>
      </c>
      <c r="E68" s="202">
        <v>0</v>
      </c>
      <c r="F68" s="202">
        <v>4.1399999999999997</v>
      </c>
      <c r="G68" s="202">
        <v>13.52</v>
      </c>
      <c r="H68" s="202">
        <v>0</v>
      </c>
      <c r="I68" s="202">
        <v>16.84</v>
      </c>
      <c r="J68" s="202">
        <v>0.56000000000000005</v>
      </c>
      <c r="K68" s="202">
        <v>1.64</v>
      </c>
      <c r="L68" s="202">
        <v>26.51</v>
      </c>
      <c r="M68" s="202">
        <v>0</v>
      </c>
      <c r="N68" s="202">
        <v>0.96</v>
      </c>
      <c r="O68" s="202">
        <v>1.59</v>
      </c>
      <c r="P68" s="202">
        <v>1.83</v>
      </c>
      <c r="Q68" s="202">
        <v>0.09</v>
      </c>
      <c r="R68" s="202">
        <v>0.34</v>
      </c>
      <c r="S68" s="202">
        <v>0.21</v>
      </c>
      <c r="T68" s="202">
        <v>0</v>
      </c>
      <c r="U68" s="202">
        <v>7.7</v>
      </c>
      <c r="V68" s="202">
        <v>0.17</v>
      </c>
      <c r="W68" s="202">
        <v>0.36</v>
      </c>
      <c r="X68" s="202">
        <v>1.19</v>
      </c>
      <c r="Y68" s="202">
        <v>0</v>
      </c>
      <c r="Z68" s="202">
        <v>2.23</v>
      </c>
      <c r="AA68" s="202">
        <v>0.72</v>
      </c>
      <c r="AB68" s="202">
        <v>0</v>
      </c>
      <c r="AC68" s="202">
        <v>11.97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26.38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8.32</v>
      </c>
      <c r="D69" s="202">
        <v>2.4</v>
      </c>
      <c r="E69" s="202">
        <v>0</v>
      </c>
      <c r="F69" s="202">
        <v>4.1399999999999997</v>
      </c>
      <c r="G69" s="202">
        <v>13.52</v>
      </c>
      <c r="H69" s="202">
        <v>0</v>
      </c>
      <c r="I69" s="202">
        <v>16.84</v>
      </c>
      <c r="J69" s="202">
        <v>0.56000000000000005</v>
      </c>
      <c r="K69" s="202">
        <v>1.64</v>
      </c>
      <c r="L69" s="202">
        <v>26.51</v>
      </c>
      <c r="M69" s="202">
        <v>0</v>
      </c>
      <c r="N69" s="202">
        <v>0.96</v>
      </c>
      <c r="O69" s="202">
        <v>1.59</v>
      </c>
      <c r="P69" s="202">
        <v>1.83</v>
      </c>
      <c r="Q69" s="202">
        <v>0.09</v>
      </c>
      <c r="R69" s="202">
        <v>0.34</v>
      </c>
      <c r="S69" s="202">
        <v>0.21</v>
      </c>
      <c r="T69" s="202">
        <v>0</v>
      </c>
      <c r="U69" s="202">
        <v>7.7</v>
      </c>
      <c r="V69" s="202">
        <v>0.17</v>
      </c>
      <c r="W69" s="202">
        <v>0.36</v>
      </c>
      <c r="X69" s="202">
        <v>1.19</v>
      </c>
      <c r="Y69" s="202">
        <v>0</v>
      </c>
      <c r="Z69" s="202">
        <v>2.23</v>
      </c>
      <c r="AA69" s="202">
        <v>0.72</v>
      </c>
      <c r="AB69" s="202">
        <v>0</v>
      </c>
      <c r="AC69" s="202">
        <v>11.97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26.38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8.32</v>
      </c>
      <c r="D70" s="202">
        <v>2.4</v>
      </c>
      <c r="E70" s="202">
        <v>0</v>
      </c>
      <c r="F70" s="202">
        <v>4.1399999999999997</v>
      </c>
      <c r="G70" s="202">
        <v>13.52</v>
      </c>
      <c r="H70" s="202">
        <v>0</v>
      </c>
      <c r="I70" s="202">
        <v>16.84</v>
      </c>
      <c r="J70" s="202">
        <v>0.56000000000000005</v>
      </c>
      <c r="K70" s="202">
        <v>1.64</v>
      </c>
      <c r="L70" s="202">
        <v>26.51</v>
      </c>
      <c r="M70" s="202">
        <v>0</v>
      </c>
      <c r="N70" s="202">
        <v>0.96</v>
      </c>
      <c r="O70" s="202">
        <v>1.59</v>
      </c>
      <c r="P70" s="202">
        <v>1.83</v>
      </c>
      <c r="Q70" s="202">
        <v>0.09</v>
      </c>
      <c r="R70" s="202">
        <v>0.34</v>
      </c>
      <c r="S70" s="202">
        <v>0.21</v>
      </c>
      <c r="T70" s="202">
        <v>0</v>
      </c>
      <c r="U70" s="202">
        <v>7.7</v>
      </c>
      <c r="V70" s="202">
        <v>0.17</v>
      </c>
      <c r="W70" s="202">
        <v>0.36</v>
      </c>
      <c r="X70" s="202">
        <v>1.19</v>
      </c>
      <c r="Y70" s="202">
        <v>0</v>
      </c>
      <c r="Z70" s="202">
        <v>2.23</v>
      </c>
      <c r="AA70" s="202">
        <v>0.72</v>
      </c>
      <c r="AB70" s="202">
        <v>0</v>
      </c>
      <c r="AC70" s="202">
        <v>11.97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26.38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8.32</v>
      </c>
      <c r="D71" s="202">
        <v>2.4</v>
      </c>
      <c r="E71" s="202">
        <v>0</v>
      </c>
      <c r="F71" s="202">
        <v>4.1399999999999997</v>
      </c>
      <c r="G71" s="202">
        <v>13.52</v>
      </c>
      <c r="H71" s="202">
        <v>0</v>
      </c>
      <c r="I71" s="202">
        <v>16.84</v>
      </c>
      <c r="J71" s="202">
        <v>0.56000000000000005</v>
      </c>
      <c r="K71" s="202">
        <v>1.64</v>
      </c>
      <c r="L71" s="202">
        <v>26.51</v>
      </c>
      <c r="M71" s="202">
        <v>0</v>
      </c>
      <c r="N71" s="202">
        <v>0.96</v>
      </c>
      <c r="O71" s="202">
        <v>1.59</v>
      </c>
      <c r="P71" s="202">
        <v>1.83</v>
      </c>
      <c r="Q71" s="202">
        <v>0.09</v>
      </c>
      <c r="R71" s="202">
        <v>0.34</v>
      </c>
      <c r="S71" s="202">
        <v>0.21</v>
      </c>
      <c r="T71" s="202">
        <v>0</v>
      </c>
      <c r="U71" s="202">
        <v>7.7</v>
      </c>
      <c r="V71" s="202">
        <v>0.17</v>
      </c>
      <c r="W71" s="202">
        <v>0.36</v>
      </c>
      <c r="X71" s="202">
        <v>1.19</v>
      </c>
      <c r="Y71" s="202">
        <v>0</v>
      </c>
      <c r="Z71" s="202">
        <v>2.23</v>
      </c>
      <c r="AA71" s="202">
        <v>0.72</v>
      </c>
      <c r="AB71" s="202">
        <v>0</v>
      </c>
      <c r="AC71" s="202">
        <v>11.97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26.86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8.32</v>
      </c>
      <c r="D72" s="202">
        <v>2.4</v>
      </c>
      <c r="E72" s="202">
        <v>0</v>
      </c>
      <c r="F72" s="202">
        <v>4.1399999999999997</v>
      </c>
      <c r="G72" s="202">
        <v>13.52</v>
      </c>
      <c r="H72" s="202">
        <v>0</v>
      </c>
      <c r="I72" s="202">
        <v>16.84</v>
      </c>
      <c r="J72" s="202">
        <v>0.56000000000000005</v>
      </c>
      <c r="K72" s="202">
        <v>1.64</v>
      </c>
      <c r="L72" s="202">
        <v>2.06</v>
      </c>
      <c r="M72" s="202">
        <v>0</v>
      </c>
      <c r="N72" s="202">
        <v>0.96</v>
      </c>
      <c r="O72" s="202">
        <v>1.59</v>
      </c>
      <c r="P72" s="202">
        <v>1.83</v>
      </c>
      <c r="Q72" s="202">
        <v>0.09</v>
      </c>
      <c r="R72" s="202">
        <v>0.34</v>
      </c>
      <c r="S72" s="202">
        <v>0.21</v>
      </c>
      <c r="T72" s="202">
        <v>0</v>
      </c>
      <c r="U72" s="202">
        <v>7.7</v>
      </c>
      <c r="V72" s="202">
        <v>0.17</v>
      </c>
      <c r="W72" s="202">
        <v>0.36</v>
      </c>
      <c r="X72" s="202">
        <v>1.19</v>
      </c>
      <c r="Y72" s="202">
        <v>0</v>
      </c>
      <c r="Z72" s="202">
        <v>2.23</v>
      </c>
      <c r="AA72" s="202">
        <v>0.72</v>
      </c>
      <c r="AB72" s="202">
        <v>0</v>
      </c>
      <c r="AC72" s="202">
        <v>11.97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26.86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8.32</v>
      </c>
      <c r="D73" s="202">
        <v>2.4</v>
      </c>
      <c r="E73" s="202">
        <v>0</v>
      </c>
      <c r="F73" s="202">
        <v>4.1399999999999997</v>
      </c>
      <c r="G73" s="202">
        <v>13.52</v>
      </c>
      <c r="H73" s="202">
        <v>0</v>
      </c>
      <c r="I73" s="202">
        <v>16.84</v>
      </c>
      <c r="J73" s="202">
        <v>0.56000000000000005</v>
      </c>
      <c r="K73" s="202">
        <v>1.64</v>
      </c>
      <c r="L73" s="202">
        <v>2.06</v>
      </c>
      <c r="M73" s="202">
        <v>0</v>
      </c>
      <c r="N73" s="202">
        <v>0.96</v>
      </c>
      <c r="O73" s="202">
        <v>1.59</v>
      </c>
      <c r="P73" s="202">
        <v>1.83</v>
      </c>
      <c r="Q73" s="202">
        <v>0.09</v>
      </c>
      <c r="R73" s="202">
        <v>0.34</v>
      </c>
      <c r="S73" s="202">
        <v>0.21</v>
      </c>
      <c r="T73" s="202">
        <v>0</v>
      </c>
      <c r="U73" s="202">
        <v>7.7</v>
      </c>
      <c r="V73" s="202">
        <v>0.17</v>
      </c>
      <c r="W73" s="202">
        <v>0.36</v>
      </c>
      <c r="X73" s="202">
        <v>1.19</v>
      </c>
      <c r="Y73" s="202">
        <v>0</v>
      </c>
      <c r="Z73" s="202">
        <v>2.23</v>
      </c>
      <c r="AA73" s="202">
        <v>0.72</v>
      </c>
      <c r="AB73" s="202">
        <v>0</v>
      </c>
      <c r="AC73" s="202">
        <v>11.97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26.89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8.32</v>
      </c>
      <c r="D74" s="202">
        <v>2.4</v>
      </c>
      <c r="E74" s="202">
        <v>0</v>
      </c>
      <c r="F74" s="202">
        <v>4.1399999999999997</v>
      </c>
      <c r="G74" s="202">
        <v>13.52</v>
      </c>
      <c r="H74" s="202">
        <v>0</v>
      </c>
      <c r="I74" s="202">
        <v>16.84</v>
      </c>
      <c r="J74" s="202">
        <v>0.56000000000000005</v>
      </c>
      <c r="K74" s="202">
        <v>1.64</v>
      </c>
      <c r="L74" s="202">
        <v>2.06</v>
      </c>
      <c r="M74" s="202">
        <v>0</v>
      </c>
      <c r="N74" s="202">
        <v>0.96</v>
      </c>
      <c r="O74" s="202">
        <v>1.59</v>
      </c>
      <c r="P74" s="202">
        <v>1.83</v>
      </c>
      <c r="Q74" s="202">
        <v>0.09</v>
      </c>
      <c r="R74" s="202">
        <v>0.34</v>
      </c>
      <c r="S74" s="202">
        <v>0.21</v>
      </c>
      <c r="T74" s="202">
        <v>0</v>
      </c>
      <c r="U74" s="202">
        <v>7.7</v>
      </c>
      <c r="V74" s="202">
        <v>0.17</v>
      </c>
      <c r="W74" s="202">
        <v>0.36</v>
      </c>
      <c r="X74" s="202">
        <v>1.19</v>
      </c>
      <c r="Y74" s="202">
        <v>0</v>
      </c>
      <c r="Z74" s="202">
        <v>2.23</v>
      </c>
      <c r="AA74" s="202">
        <v>0.72</v>
      </c>
      <c r="AB74" s="202">
        <v>0</v>
      </c>
      <c r="AC74" s="202">
        <v>11.97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26.41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8.32</v>
      </c>
      <c r="D75" s="202">
        <v>2.4</v>
      </c>
      <c r="E75" s="202">
        <v>0</v>
      </c>
      <c r="F75" s="202">
        <v>4.1399999999999997</v>
      </c>
      <c r="G75" s="202">
        <v>13.52</v>
      </c>
      <c r="H75" s="202">
        <v>0</v>
      </c>
      <c r="I75" s="202">
        <v>16.84</v>
      </c>
      <c r="J75" s="202">
        <v>0.56000000000000005</v>
      </c>
      <c r="K75" s="202">
        <v>1.64</v>
      </c>
      <c r="L75" s="202">
        <v>2.06</v>
      </c>
      <c r="M75" s="202">
        <v>0</v>
      </c>
      <c r="N75" s="202">
        <v>0.96</v>
      </c>
      <c r="O75" s="202">
        <v>1.59</v>
      </c>
      <c r="P75" s="202">
        <v>1.83</v>
      </c>
      <c r="Q75" s="202">
        <v>0.09</v>
      </c>
      <c r="R75" s="202">
        <v>0.34</v>
      </c>
      <c r="S75" s="202">
        <v>0.21</v>
      </c>
      <c r="T75" s="202">
        <v>0</v>
      </c>
      <c r="U75" s="202">
        <v>7.7</v>
      </c>
      <c r="V75" s="202">
        <v>0.17</v>
      </c>
      <c r="W75" s="202">
        <v>0.36</v>
      </c>
      <c r="X75" s="202">
        <v>1.19</v>
      </c>
      <c r="Y75" s="202">
        <v>0</v>
      </c>
      <c r="Z75" s="202">
        <v>2.23</v>
      </c>
      <c r="AA75" s="202">
        <v>0.72</v>
      </c>
      <c r="AB75" s="202">
        <v>0</v>
      </c>
      <c r="AC75" s="202">
        <v>11.97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26.41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8.32</v>
      </c>
      <c r="D76" s="202">
        <v>2.4</v>
      </c>
      <c r="E76" s="202">
        <v>0</v>
      </c>
      <c r="F76" s="202">
        <v>4.1399999999999997</v>
      </c>
      <c r="G76" s="202">
        <v>13.52</v>
      </c>
      <c r="H76" s="202">
        <v>0</v>
      </c>
      <c r="I76" s="202">
        <v>16.84</v>
      </c>
      <c r="J76" s="202">
        <v>0.56000000000000005</v>
      </c>
      <c r="K76" s="202">
        <v>1.64</v>
      </c>
      <c r="L76" s="202">
        <v>2.06</v>
      </c>
      <c r="M76" s="202">
        <v>0</v>
      </c>
      <c r="N76" s="202">
        <v>0.96</v>
      </c>
      <c r="O76" s="202">
        <v>1.59</v>
      </c>
      <c r="P76" s="202">
        <v>1.83</v>
      </c>
      <c r="Q76" s="202">
        <v>0.09</v>
      </c>
      <c r="R76" s="202">
        <v>0.34</v>
      </c>
      <c r="S76" s="202">
        <v>0.21</v>
      </c>
      <c r="T76" s="202">
        <v>0</v>
      </c>
      <c r="U76" s="202">
        <v>7.7</v>
      </c>
      <c r="V76" s="202">
        <v>0.17</v>
      </c>
      <c r="W76" s="202">
        <v>0.36</v>
      </c>
      <c r="X76" s="202">
        <v>1.19</v>
      </c>
      <c r="Y76" s="202">
        <v>0</v>
      </c>
      <c r="Z76" s="202">
        <v>2.23</v>
      </c>
      <c r="AA76" s="202">
        <v>0.72</v>
      </c>
      <c r="AB76" s="202">
        <v>0</v>
      </c>
      <c r="AC76" s="202">
        <v>11.97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26.41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8.32</v>
      </c>
      <c r="D77" s="202">
        <v>2.4</v>
      </c>
      <c r="E77" s="202">
        <v>0</v>
      </c>
      <c r="F77" s="202">
        <v>4.1399999999999997</v>
      </c>
      <c r="G77" s="202">
        <v>13.52</v>
      </c>
      <c r="H77" s="202">
        <v>0</v>
      </c>
      <c r="I77" s="202">
        <v>16.84</v>
      </c>
      <c r="J77" s="202">
        <v>0.56000000000000005</v>
      </c>
      <c r="K77" s="202">
        <v>1.64</v>
      </c>
      <c r="L77" s="202">
        <v>2.06</v>
      </c>
      <c r="M77" s="202">
        <v>0</v>
      </c>
      <c r="N77" s="202">
        <v>0.96</v>
      </c>
      <c r="O77" s="202">
        <v>1.59</v>
      </c>
      <c r="P77" s="202">
        <v>1.83</v>
      </c>
      <c r="Q77" s="202">
        <v>0.09</v>
      </c>
      <c r="R77" s="202">
        <v>0.34</v>
      </c>
      <c r="S77" s="202">
        <v>0.21</v>
      </c>
      <c r="T77" s="202">
        <v>0</v>
      </c>
      <c r="U77" s="202">
        <v>7.7</v>
      </c>
      <c r="V77" s="202">
        <v>0.17</v>
      </c>
      <c r="W77" s="202">
        <v>0.36</v>
      </c>
      <c r="X77" s="202">
        <v>1.19</v>
      </c>
      <c r="Y77" s="202">
        <v>0</v>
      </c>
      <c r="Z77" s="202">
        <v>2.23</v>
      </c>
      <c r="AA77" s="202">
        <v>0.72</v>
      </c>
      <c r="AB77" s="202">
        <v>0</v>
      </c>
      <c r="AC77" s="202">
        <v>11.97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26.41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8.32</v>
      </c>
      <c r="D78" s="202">
        <v>2.4</v>
      </c>
      <c r="E78" s="202">
        <v>0</v>
      </c>
      <c r="F78" s="202">
        <v>4.1399999999999997</v>
      </c>
      <c r="G78" s="202">
        <v>13.52</v>
      </c>
      <c r="H78" s="202">
        <v>0</v>
      </c>
      <c r="I78" s="202">
        <v>16.84</v>
      </c>
      <c r="J78" s="202">
        <v>0.56000000000000005</v>
      </c>
      <c r="K78" s="202">
        <v>1.64</v>
      </c>
      <c r="L78" s="202">
        <v>2.06</v>
      </c>
      <c r="M78" s="202">
        <v>0</v>
      </c>
      <c r="N78" s="202">
        <v>0.96</v>
      </c>
      <c r="O78" s="202">
        <v>1.59</v>
      </c>
      <c r="P78" s="202">
        <v>1.83</v>
      </c>
      <c r="Q78" s="202">
        <v>0.09</v>
      </c>
      <c r="R78" s="202">
        <v>0.34</v>
      </c>
      <c r="S78" s="202">
        <v>0.21</v>
      </c>
      <c r="T78" s="202">
        <v>0</v>
      </c>
      <c r="U78" s="202">
        <v>7.7</v>
      </c>
      <c r="V78" s="202">
        <v>0.17</v>
      </c>
      <c r="W78" s="202">
        <v>0.36</v>
      </c>
      <c r="X78" s="202">
        <v>1.19</v>
      </c>
      <c r="Y78" s="202">
        <v>0</v>
      </c>
      <c r="Z78" s="202">
        <v>2.23</v>
      </c>
      <c r="AA78" s="202">
        <v>0.72</v>
      </c>
      <c r="AB78" s="202">
        <v>0</v>
      </c>
      <c r="AC78" s="202">
        <v>11.76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26.41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8.32</v>
      </c>
      <c r="D79" s="202">
        <v>2.4</v>
      </c>
      <c r="E79" s="202">
        <v>0</v>
      </c>
      <c r="F79" s="202">
        <v>4.1399999999999997</v>
      </c>
      <c r="G79" s="202">
        <v>13.52</v>
      </c>
      <c r="H79" s="202">
        <v>0</v>
      </c>
      <c r="I79" s="202">
        <v>16.84</v>
      </c>
      <c r="J79" s="202">
        <v>0.56000000000000005</v>
      </c>
      <c r="K79" s="202">
        <v>1.64</v>
      </c>
      <c r="L79" s="202">
        <v>2.06</v>
      </c>
      <c r="M79" s="202">
        <v>0</v>
      </c>
      <c r="N79" s="202">
        <v>0.96</v>
      </c>
      <c r="O79" s="202">
        <v>1.59</v>
      </c>
      <c r="P79" s="202">
        <v>1.83</v>
      </c>
      <c r="Q79" s="202">
        <v>0.8</v>
      </c>
      <c r="R79" s="202">
        <v>0.34</v>
      </c>
      <c r="S79" s="202">
        <v>0.21</v>
      </c>
      <c r="T79" s="202">
        <v>0</v>
      </c>
      <c r="U79" s="202">
        <v>7.7</v>
      </c>
      <c r="V79" s="202">
        <v>0.17</v>
      </c>
      <c r="W79" s="202">
        <v>0.36</v>
      </c>
      <c r="X79" s="202">
        <v>1.19</v>
      </c>
      <c r="Y79" s="202">
        <v>0</v>
      </c>
      <c r="Z79" s="202">
        <v>2.23</v>
      </c>
      <c r="AA79" s="202">
        <v>0.72</v>
      </c>
      <c r="AB79" s="202">
        <v>0</v>
      </c>
      <c r="AC79" s="202">
        <v>11.76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26.89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8.32</v>
      </c>
      <c r="D80" s="202">
        <v>2.4</v>
      </c>
      <c r="E80" s="202">
        <v>0</v>
      </c>
      <c r="F80" s="202">
        <v>4.1399999999999997</v>
      </c>
      <c r="G80" s="202">
        <v>13.52</v>
      </c>
      <c r="H80" s="202">
        <v>0</v>
      </c>
      <c r="I80" s="202">
        <v>16.84</v>
      </c>
      <c r="J80" s="202">
        <v>0.56000000000000005</v>
      </c>
      <c r="K80" s="202">
        <v>1.64</v>
      </c>
      <c r="L80" s="202">
        <v>2.06</v>
      </c>
      <c r="M80" s="202">
        <v>0</v>
      </c>
      <c r="N80" s="202">
        <v>0.96</v>
      </c>
      <c r="O80" s="202">
        <v>1.59</v>
      </c>
      <c r="P80" s="202">
        <v>1.83</v>
      </c>
      <c r="Q80" s="202">
        <v>0.8</v>
      </c>
      <c r="R80" s="202">
        <v>0.34</v>
      </c>
      <c r="S80" s="202">
        <v>0.21</v>
      </c>
      <c r="T80" s="202">
        <v>0</v>
      </c>
      <c r="U80" s="202">
        <v>7.7</v>
      </c>
      <c r="V80" s="202">
        <v>0.17</v>
      </c>
      <c r="W80" s="202">
        <v>0.36</v>
      </c>
      <c r="X80" s="202">
        <v>1.19</v>
      </c>
      <c r="Y80" s="202">
        <v>0</v>
      </c>
      <c r="Z80" s="202">
        <v>2.23</v>
      </c>
      <c r="AA80" s="202">
        <v>0.72</v>
      </c>
      <c r="AB80" s="202">
        <v>0</v>
      </c>
      <c r="AC80" s="202">
        <v>11.76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26.41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8.32</v>
      </c>
      <c r="D81" s="202">
        <v>2.4</v>
      </c>
      <c r="E81" s="202">
        <v>0</v>
      </c>
      <c r="F81" s="202">
        <v>4.1399999999999997</v>
      </c>
      <c r="G81" s="202">
        <v>13.52</v>
      </c>
      <c r="H81" s="202">
        <v>0</v>
      </c>
      <c r="I81" s="202">
        <v>16.84</v>
      </c>
      <c r="J81" s="202">
        <v>0.56000000000000005</v>
      </c>
      <c r="K81" s="202">
        <v>1.64</v>
      </c>
      <c r="L81" s="202">
        <v>2.06</v>
      </c>
      <c r="M81" s="202">
        <v>0</v>
      </c>
      <c r="N81" s="202">
        <v>0.96</v>
      </c>
      <c r="O81" s="202">
        <v>1.59</v>
      </c>
      <c r="P81" s="202">
        <v>1.83</v>
      </c>
      <c r="Q81" s="202">
        <v>0.77</v>
      </c>
      <c r="R81" s="202">
        <v>0.34</v>
      </c>
      <c r="S81" s="202">
        <v>0.21</v>
      </c>
      <c r="T81" s="202">
        <v>0</v>
      </c>
      <c r="U81" s="202">
        <v>7.7</v>
      </c>
      <c r="V81" s="202">
        <v>0.17</v>
      </c>
      <c r="W81" s="202">
        <v>0.36</v>
      </c>
      <c r="X81" s="202">
        <v>1.19</v>
      </c>
      <c r="Y81" s="202">
        <v>0</v>
      </c>
      <c r="Z81" s="202">
        <v>1.61</v>
      </c>
      <c r="AA81" s="202">
        <v>0.72</v>
      </c>
      <c r="AB81" s="202">
        <v>0</v>
      </c>
      <c r="AC81" s="202">
        <v>11.76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26.41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8.32</v>
      </c>
      <c r="D82" s="202">
        <v>2.4</v>
      </c>
      <c r="E82" s="202">
        <v>0</v>
      </c>
      <c r="F82" s="202">
        <v>4.1399999999999997</v>
      </c>
      <c r="G82" s="202">
        <v>13.52</v>
      </c>
      <c r="H82" s="202">
        <v>0</v>
      </c>
      <c r="I82" s="202">
        <v>16.84</v>
      </c>
      <c r="J82" s="202">
        <v>0.56000000000000005</v>
      </c>
      <c r="K82" s="202">
        <v>1.64</v>
      </c>
      <c r="L82" s="202">
        <v>2.06</v>
      </c>
      <c r="M82" s="202">
        <v>0</v>
      </c>
      <c r="N82" s="202">
        <v>0.96</v>
      </c>
      <c r="O82" s="202">
        <v>1.59</v>
      </c>
      <c r="P82" s="202">
        <v>1.83</v>
      </c>
      <c r="Q82" s="202">
        <v>0.12</v>
      </c>
      <c r="R82" s="202">
        <v>0.34</v>
      </c>
      <c r="S82" s="202">
        <v>0.21</v>
      </c>
      <c r="T82" s="202">
        <v>0</v>
      </c>
      <c r="U82" s="202">
        <v>7.7</v>
      </c>
      <c r="V82" s="202">
        <v>0.17</v>
      </c>
      <c r="W82" s="202">
        <v>0.36</v>
      </c>
      <c r="X82" s="202">
        <v>1.19</v>
      </c>
      <c r="Y82" s="202">
        <v>0</v>
      </c>
      <c r="Z82" s="202">
        <v>1.61</v>
      </c>
      <c r="AA82" s="202">
        <v>0.72</v>
      </c>
      <c r="AB82" s="202">
        <v>0</v>
      </c>
      <c r="AC82" s="202">
        <v>11.76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26.41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8.32</v>
      </c>
      <c r="D83" s="202">
        <v>2.4</v>
      </c>
      <c r="E83" s="202">
        <v>0</v>
      </c>
      <c r="F83" s="202">
        <v>4.1399999999999997</v>
      </c>
      <c r="G83" s="202">
        <v>13.52</v>
      </c>
      <c r="H83" s="202">
        <v>0</v>
      </c>
      <c r="I83" s="202">
        <v>16.84</v>
      </c>
      <c r="J83" s="202">
        <v>0.56000000000000005</v>
      </c>
      <c r="K83" s="202">
        <v>1.64</v>
      </c>
      <c r="L83" s="202">
        <v>2.06</v>
      </c>
      <c r="M83" s="202">
        <v>0</v>
      </c>
      <c r="N83" s="202">
        <v>0.96</v>
      </c>
      <c r="O83" s="202">
        <v>1.59</v>
      </c>
      <c r="P83" s="202">
        <v>1.83</v>
      </c>
      <c r="Q83" s="202">
        <v>0.14000000000000001</v>
      </c>
      <c r="R83" s="202">
        <v>0.34</v>
      </c>
      <c r="S83" s="202">
        <v>0.21</v>
      </c>
      <c r="T83" s="202">
        <v>0</v>
      </c>
      <c r="U83" s="202">
        <v>7.7</v>
      </c>
      <c r="V83" s="202">
        <v>0.17</v>
      </c>
      <c r="W83" s="202">
        <v>0.36</v>
      </c>
      <c r="X83" s="202">
        <v>1.19</v>
      </c>
      <c r="Y83" s="202">
        <v>0</v>
      </c>
      <c r="Z83" s="202">
        <v>1.61</v>
      </c>
      <c r="AA83" s="202">
        <v>0.72</v>
      </c>
      <c r="AB83" s="202">
        <v>0</v>
      </c>
      <c r="AC83" s="202">
        <v>11.76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26.41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8.32</v>
      </c>
      <c r="D84" s="202">
        <v>2.4</v>
      </c>
      <c r="E84" s="202">
        <v>0</v>
      </c>
      <c r="F84" s="202">
        <v>4.1399999999999997</v>
      </c>
      <c r="G84" s="202">
        <v>13.52</v>
      </c>
      <c r="H84" s="202">
        <v>0</v>
      </c>
      <c r="I84" s="202">
        <v>16.84</v>
      </c>
      <c r="J84" s="202">
        <v>0.56000000000000005</v>
      </c>
      <c r="K84" s="202">
        <v>1.64</v>
      </c>
      <c r="L84" s="202">
        <v>2.06</v>
      </c>
      <c r="M84" s="202">
        <v>0</v>
      </c>
      <c r="N84" s="202">
        <v>0.96</v>
      </c>
      <c r="O84" s="202">
        <v>1.59</v>
      </c>
      <c r="P84" s="202">
        <v>1.83</v>
      </c>
      <c r="Q84" s="202">
        <v>0.14000000000000001</v>
      </c>
      <c r="R84" s="202">
        <v>0.34</v>
      </c>
      <c r="S84" s="202">
        <v>0.21</v>
      </c>
      <c r="T84" s="202">
        <v>0</v>
      </c>
      <c r="U84" s="202">
        <v>7.7</v>
      </c>
      <c r="V84" s="202">
        <v>0.17</v>
      </c>
      <c r="W84" s="202">
        <v>0.36</v>
      </c>
      <c r="X84" s="202">
        <v>1.19</v>
      </c>
      <c r="Y84" s="202">
        <v>0</v>
      </c>
      <c r="Z84" s="202">
        <v>1.61</v>
      </c>
      <c r="AA84" s="202">
        <v>0.72</v>
      </c>
      <c r="AB84" s="202">
        <v>0</v>
      </c>
      <c r="AC84" s="202">
        <v>11.76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26.41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8.32</v>
      </c>
      <c r="D85" s="202">
        <v>2.4</v>
      </c>
      <c r="E85" s="202">
        <v>0</v>
      </c>
      <c r="F85" s="202">
        <v>4.1399999999999997</v>
      </c>
      <c r="G85" s="202">
        <v>13.52</v>
      </c>
      <c r="H85" s="202">
        <v>0</v>
      </c>
      <c r="I85" s="202">
        <v>16.84</v>
      </c>
      <c r="J85" s="202">
        <v>0.56000000000000005</v>
      </c>
      <c r="K85" s="202">
        <v>1.64</v>
      </c>
      <c r="L85" s="202">
        <v>2.06</v>
      </c>
      <c r="M85" s="202">
        <v>0</v>
      </c>
      <c r="N85" s="202">
        <v>0.96</v>
      </c>
      <c r="O85" s="202">
        <v>1.59</v>
      </c>
      <c r="P85" s="202">
        <v>1.83</v>
      </c>
      <c r="Q85" s="202">
        <v>0.15</v>
      </c>
      <c r="R85" s="202">
        <v>0.34</v>
      </c>
      <c r="S85" s="202">
        <v>0.21</v>
      </c>
      <c r="T85" s="202">
        <v>0</v>
      </c>
      <c r="U85" s="202">
        <v>7.7</v>
      </c>
      <c r="V85" s="202">
        <v>0.17</v>
      </c>
      <c r="W85" s="202">
        <v>0.36</v>
      </c>
      <c r="X85" s="202">
        <v>1.19</v>
      </c>
      <c r="Y85" s="202">
        <v>0</v>
      </c>
      <c r="Z85" s="202">
        <v>2.23</v>
      </c>
      <c r="AA85" s="202">
        <v>0.72</v>
      </c>
      <c r="AB85" s="202">
        <v>0</v>
      </c>
      <c r="AC85" s="202">
        <v>11.76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26.89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8.32</v>
      </c>
      <c r="D86" s="202">
        <v>2.4</v>
      </c>
      <c r="E86" s="202">
        <v>0</v>
      </c>
      <c r="F86" s="202">
        <v>4.1399999999999997</v>
      </c>
      <c r="G86" s="202">
        <v>13.52</v>
      </c>
      <c r="H86" s="202">
        <v>0</v>
      </c>
      <c r="I86" s="202">
        <v>16.84</v>
      </c>
      <c r="J86" s="202">
        <v>0.56000000000000005</v>
      </c>
      <c r="K86" s="202">
        <v>1.64</v>
      </c>
      <c r="L86" s="202">
        <v>2.06</v>
      </c>
      <c r="M86" s="202">
        <v>0</v>
      </c>
      <c r="N86" s="202">
        <v>0.96</v>
      </c>
      <c r="O86" s="202">
        <v>1.59</v>
      </c>
      <c r="P86" s="202">
        <v>1.83</v>
      </c>
      <c r="Q86" s="202">
        <v>0.15</v>
      </c>
      <c r="R86" s="202">
        <v>0.34</v>
      </c>
      <c r="S86" s="202">
        <v>0.21</v>
      </c>
      <c r="T86" s="202">
        <v>0</v>
      </c>
      <c r="U86" s="202">
        <v>7.7</v>
      </c>
      <c r="V86" s="202">
        <v>0.17</v>
      </c>
      <c r="W86" s="202">
        <v>0.36</v>
      </c>
      <c r="X86" s="202">
        <v>1.19</v>
      </c>
      <c r="Y86" s="202">
        <v>0</v>
      </c>
      <c r="Z86" s="202">
        <v>2.23</v>
      </c>
      <c r="AA86" s="202">
        <v>0.72</v>
      </c>
      <c r="AB86" s="202">
        <v>0</v>
      </c>
      <c r="AC86" s="202">
        <v>11.76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26.41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8.32</v>
      </c>
      <c r="D87" s="202">
        <v>2.4</v>
      </c>
      <c r="E87" s="202">
        <v>0</v>
      </c>
      <c r="F87" s="202">
        <v>4.1399999999999997</v>
      </c>
      <c r="G87" s="202">
        <v>13.52</v>
      </c>
      <c r="H87" s="202">
        <v>0</v>
      </c>
      <c r="I87" s="202">
        <v>16.84</v>
      </c>
      <c r="J87" s="202">
        <v>0.56000000000000005</v>
      </c>
      <c r="K87" s="202">
        <v>1.64</v>
      </c>
      <c r="L87" s="202">
        <v>2.06</v>
      </c>
      <c r="M87" s="202">
        <v>0</v>
      </c>
      <c r="N87" s="202">
        <v>0.96</v>
      </c>
      <c r="O87" s="202">
        <v>1.59</v>
      </c>
      <c r="P87" s="202">
        <v>1.83</v>
      </c>
      <c r="Q87" s="202">
        <v>0.17</v>
      </c>
      <c r="R87" s="202">
        <v>0.34</v>
      </c>
      <c r="S87" s="202">
        <v>0.21</v>
      </c>
      <c r="T87" s="202">
        <v>0</v>
      </c>
      <c r="U87" s="202">
        <v>7.7</v>
      </c>
      <c r="V87" s="202">
        <v>0.17</v>
      </c>
      <c r="W87" s="202">
        <v>0.36</v>
      </c>
      <c r="X87" s="202">
        <v>1.19</v>
      </c>
      <c r="Y87" s="202">
        <v>0</v>
      </c>
      <c r="Z87" s="202">
        <v>2.23</v>
      </c>
      <c r="AA87" s="202">
        <v>0.72</v>
      </c>
      <c r="AB87" s="202">
        <v>0</v>
      </c>
      <c r="AC87" s="202">
        <v>11.76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26.27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8.32</v>
      </c>
      <c r="D88" s="202">
        <v>2.4</v>
      </c>
      <c r="E88" s="202">
        <v>0</v>
      </c>
      <c r="F88" s="202">
        <v>4.1399999999999997</v>
      </c>
      <c r="G88" s="202">
        <v>13.52</v>
      </c>
      <c r="H88" s="202">
        <v>0</v>
      </c>
      <c r="I88" s="202">
        <v>16.84</v>
      </c>
      <c r="J88" s="202">
        <v>0.56000000000000005</v>
      </c>
      <c r="K88" s="202">
        <v>1.64</v>
      </c>
      <c r="L88" s="202">
        <v>2.06</v>
      </c>
      <c r="M88" s="202">
        <v>0</v>
      </c>
      <c r="N88" s="202">
        <v>0.96</v>
      </c>
      <c r="O88" s="202">
        <v>1.59</v>
      </c>
      <c r="P88" s="202">
        <v>1.83</v>
      </c>
      <c r="Q88" s="202">
        <v>0.17</v>
      </c>
      <c r="R88" s="202">
        <v>0.34</v>
      </c>
      <c r="S88" s="202">
        <v>0.21</v>
      </c>
      <c r="T88" s="202">
        <v>0</v>
      </c>
      <c r="U88" s="202">
        <v>7.7</v>
      </c>
      <c r="V88" s="202">
        <v>0.17</v>
      </c>
      <c r="W88" s="202">
        <v>0.36</v>
      </c>
      <c r="X88" s="202">
        <v>1.19</v>
      </c>
      <c r="Y88" s="202">
        <v>0</v>
      </c>
      <c r="Z88" s="202">
        <v>2.23</v>
      </c>
      <c r="AA88" s="202">
        <v>0.72</v>
      </c>
      <c r="AB88" s="202">
        <v>0</v>
      </c>
      <c r="AC88" s="202">
        <v>6.9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26.48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8.32</v>
      </c>
      <c r="D89" s="202">
        <v>2.4</v>
      </c>
      <c r="E89" s="202">
        <v>0</v>
      </c>
      <c r="F89" s="202">
        <v>4.1399999999999997</v>
      </c>
      <c r="G89" s="202">
        <v>13.52</v>
      </c>
      <c r="H89" s="202">
        <v>0</v>
      </c>
      <c r="I89" s="202">
        <v>16.84</v>
      </c>
      <c r="J89" s="202">
        <v>0.56000000000000005</v>
      </c>
      <c r="K89" s="202">
        <v>1.64</v>
      </c>
      <c r="L89" s="202">
        <v>2.06</v>
      </c>
      <c r="M89" s="202">
        <v>0</v>
      </c>
      <c r="N89" s="202">
        <v>0.96</v>
      </c>
      <c r="O89" s="202">
        <v>1.59</v>
      </c>
      <c r="P89" s="202">
        <v>1.83</v>
      </c>
      <c r="Q89" s="202">
        <v>0.18</v>
      </c>
      <c r="R89" s="202">
        <v>0.34</v>
      </c>
      <c r="S89" s="202">
        <v>0.21</v>
      </c>
      <c r="T89" s="202">
        <v>0</v>
      </c>
      <c r="U89" s="202">
        <v>7.7</v>
      </c>
      <c r="V89" s="202">
        <v>0.17</v>
      </c>
      <c r="W89" s="202">
        <v>0.36</v>
      </c>
      <c r="X89" s="202">
        <v>1.19</v>
      </c>
      <c r="Y89" s="202">
        <v>0</v>
      </c>
      <c r="Z89" s="202">
        <v>2.23</v>
      </c>
      <c r="AA89" s="202">
        <v>0.72</v>
      </c>
      <c r="AB89" s="202">
        <v>0</v>
      </c>
      <c r="AC89" s="202">
        <v>6.9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16.940000000000001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8.32</v>
      </c>
      <c r="D90" s="202">
        <v>2.4</v>
      </c>
      <c r="E90" s="202">
        <v>0</v>
      </c>
      <c r="F90" s="202">
        <v>4.1399999999999997</v>
      </c>
      <c r="G90" s="202">
        <v>13.52</v>
      </c>
      <c r="H90" s="202">
        <v>0</v>
      </c>
      <c r="I90" s="202">
        <v>16.84</v>
      </c>
      <c r="J90" s="202">
        <v>0.56000000000000005</v>
      </c>
      <c r="K90" s="202">
        <v>1.64</v>
      </c>
      <c r="L90" s="202">
        <v>2.06</v>
      </c>
      <c r="M90" s="202">
        <v>0</v>
      </c>
      <c r="N90" s="202">
        <v>0.96</v>
      </c>
      <c r="O90" s="202">
        <v>1.59</v>
      </c>
      <c r="P90" s="202">
        <v>1.83</v>
      </c>
      <c r="Q90" s="202">
        <v>0.18</v>
      </c>
      <c r="R90" s="202">
        <v>0.34</v>
      </c>
      <c r="S90" s="202">
        <v>0.21</v>
      </c>
      <c r="T90" s="202">
        <v>0</v>
      </c>
      <c r="U90" s="202">
        <v>7.7</v>
      </c>
      <c r="V90" s="202">
        <v>0.17</v>
      </c>
      <c r="W90" s="202">
        <v>0.36</v>
      </c>
      <c r="X90" s="202">
        <v>1.19</v>
      </c>
      <c r="Y90" s="202">
        <v>0</v>
      </c>
      <c r="Z90" s="202">
        <v>2.23</v>
      </c>
      <c r="AA90" s="202">
        <v>0.72</v>
      </c>
      <c r="AB90" s="202">
        <v>0</v>
      </c>
      <c r="AC90" s="202">
        <v>6.9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26.48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8.32</v>
      </c>
      <c r="D91" s="202">
        <v>2.4</v>
      </c>
      <c r="E91" s="202">
        <v>0</v>
      </c>
      <c r="F91" s="202">
        <v>4.1399999999999997</v>
      </c>
      <c r="G91" s="202">
        <v>13.52</v>
      </c>
      <c r="H91" s="202">
        <v>0</v>
      </c>
      <c r="I91" s="202">
        <v>16.84</v>
      </c>
      <c r="J91" s="202">
        <v>0.56000000000000005</v>
      </c>
      <c r="K91" s="202">
        <v>1.64</v>
      </c>
      <c r="L91" s="202">
        <v>2.06</v>
      </c>
      <c r="M91" s="202">
        <v>0</v>
      </c>
      <c r="N91" s="202">
        <v>0.96</v>
      </c>
      <c r="O91" s="202">
        <v>1.59</v>
      </c>
      <c r="P91" s="202">
        <v>1.83</v>
      </c>
      <c r="Q91" s="202">
        <v>0.18</v>
      </c>
      <c r="R91" s="202">
        <v>0.34</v>
      </c>
      <c r="S91" s="202">
        <v>0.21</v>
      </c>
      <c r="T91" s="202">
        <v>0</v>
      </c>
      <c r="U91" s="202">
        <v>7.7</v>
      </c>
      <c r="V91" s="202">
        <v>0.17</v>
      </c>
      <c r="W91" s="202">
        <v>0.36</v>
      </c>
      <c r="X91" s="202">
        <v>1.19</v>
      </c>
      <c r="Y91" s="202">
        <v>0</v>
      </c>
      <c r="Z91" s="202">
        <v>2.23</v>
      </c>
      <c r="AA91" s="202">
        <v>0.72</v>
      </c>
      <c r="AB91" s="202">
        <v>0</v>
      </c>
      <c r="AC91" s="202">
        <v>11.84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27.13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8.32</v>
      </c>
      <c r="D92" s="202">
        <v>2.4</v>
      </c>
      <c r="E92" s="202">
        <v>0</v>
      </c>
      <c r="F92" s="202">
        <v>4.1399999999999997</v>
      </c>
      <c r="G92" s="202">
        <v>13.52</v>
      </c>
      <c r="H92" s="202">
        <v>0</v>
      </c>
      <c r="I92" s="202">
        <v>16.84</v>
      </c>
      <c r="J92" s="202">
        <v>0.56000000000000005</v>
      </c>
      <c r="K92" s="202">
        <v>1.64</v>
      </c>
      <c r="L92" s="202">
        <v>2.06</v>
      </c>
      <c r="M92" s="202">
        <v>0</v>
      </c>
      <c r="N92" s="202">
        <v>0.96</v>
      </c>
      <c r="O92" s="202">
        <v>1.59</v>
      </c>
      <c r="P92" s="202">
        <v>1.83</v>
      </c>
      <c r="Q92" s="202">
        <v>0.18</v>
      </c>
      <c r="R92" s="202">
        <v>0.34</v>
      </c>
      <c r="S92" s="202">
        <v>0.21</v>
      </c>
      <c r="T92" s="202">
        <v>0</v>
      </c>
      <c r="U92" s="202">
        <v>7.7</v>
      </c>
      <c r="V92" s="202">
        <v>0.17</v>
      </c>
      <c r="W92" s="202">
        <v>0.36</v>
      </c>
      <c r="X92" s="202">
        <v>1.19</v>
      </c>
      <c r="Y92" s="202">
        <v>0</v>
      </c>
      <c r="Z92" s="202">
        <v>2.23</v>
      </c>
      <c r="AA92" s="202">
        <v>0.72</v>
      </c>
      <c r="AB92" s="202">
        <v>0</v>
      </c>
      <c r="AC92" s="202">
        <v>11.84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26.48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8.32</v>
      </c>
      <c r="D93" s="202">
        <v>2.4</v>
      </c>
      <c r="E93" s="202">
        <v>0</v>
      </c>
      <c r="F93" s="202">
        <v>4.1399999999999997</v>
      </c>
      <c r="G93" s="202">
        <v>13.52</v>
      </c>
      <c r="H93" s="202">
        <v>0</v>
      </c>
      <c r="I93" s="202">
        <v>16.84</v>
      </c>
      <c r="J93" s="202">
        <v>0.56000000000000005</v>
      </c>
      <c r="K93" s="202">
        <v>1.64</v>
      </c>
      <c r="L93" s="202">
        <v>2.06</v>
      </c>
      <c r="M93" s="202">
        <v>0</v>
      </c>
      <c r="N93" s="202">
        <v>0.96</v>
      </c>
      <c r="O93" s="202">
        <v>1.59</v>
      </c>
      <c r="P93" s="202">
        <v>1.83</v>
      </c>
      <c r="Q93" s="202">
        <v>0.16</v>
      </c>
      <c r="R93" s="202">
        <v>0.34</v>
      </c>
      <c r="S93" s="202">
        <v>0.21</v>
      </c>
      <c r="T93" s="202">
        <v>0</v>
      </c>
      <c r="U93" s="202">
        <v>7.7</v>
      </c>
      <c r="V93" s="202">
        <v>0.17</v>
      </c>
      <c r="W93" s="202">
        <v>0.36</v>
      </c>
      <c r="X93" s="202">
        <v>1.19</v>
      </c>
      <c r="Y93" s="202">
        <v>0</v>
      </c>
      <c r="Z93" s="202">
        <v>2.23</v>
      </c>
      <c r="AA93" s="202">
        <v>0.72</v>
      </c>
      <c r="AB93" s="202">
        <v>0</v>
      </c>
      <c r="AC93" s="202">
        <v>11.84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26.48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8.32</v>
      </c>
      <c r="D94" s="202">
        <v>2.4</v>
      </c>
      <c r="E94" s="202">
        <v>0</v>
      </c>
      <c r="F94" s="202">
        <v>4.1399999999999997</v>
      </c>
      <c r="G94" s="202">
        <v>13.52</v>
      </c>
      <c r="H94" s="202">
        <v>0</v>
      </c>
      <c r="I94" s="202">
        <v>16.84</v>
      </c>
      <c r="J94" s="202">
        <v>0.56000000000000005</v>
      </c>
      <c r="K94" s="202">
        <v>1.64</v>
      </c>
      <c r="L94" s="202">
        <v>2.06</v>
      </c>
      <c r="M94" s="202">
        <v>0</v>
      </c>
      <c r="N94" s="202">
        <v>0.96</v>
      </c>
      <c r="O94" s="202">
        <v>1.59</v>
      </c>
      <c r="P94" s="202">
        <v>1.83</v>
      </c>
      <c r="Q94" s="202">
        <v>0.16</v>
      </c>
      <c r="R94" s="202">
        <v>0.34</v>
      </c>
      <c r="S94" s="202">
        <v>0.21</v>
      </c>
      <c r="T94" s="202">
        <v>0</v>
      </c>
      <c r="U94" s="202">
        <v>7.7</v>
      </c>
      <c r="V94" s="202">
        <v>0.17</v>
      </c>
      <c r="W94" s="202">
        <v>0.36</v>
      </c>
      <c r="X94" s="202">
        <v>1.19</v>
      </c>
      <c r="Y94" s="202">
        <v>0</v>
      </c>
      <c r="Z94" s="202">
        <v>2.23</v>
      </c>
      <c r="AA94" s="202">
        <v>0.72</v>
      </c>
      <c r="AB94" s="202">
        <v>0</v>
      </c>
      <c r="AC94" s="202">
        <v>11.84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26.48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8.32</v>
      </c>
      <c r="D95" s="202">
        <v>2.4</v>
      </c>
      <c r="E95" s="202">
        <v>0</v>
      </c>
      <c r="F95" s="202">
        <v>4.1399999999999997</v>
      </c>
      <c r="G95" s="202">
        <v>13.52</v>
      </c>
      <c r="H95" s="202">
        <v>0</v>
      </c>
      <c r="I95" s="202">
        <v>16.84</v>
      </c>
      <c r="J95" s="202">
        <v>0.56000000000000005</v>
      </c>
      <c r="K95" s="202">
        <v>1.64</v>
      </c>
      <c r="L95" s="202">
        <v>2.06</v>
      </c>
      <c r="M95" s="202">
        <v>0</v>
      </c>
      <c r="N95" s="202">
        <v>0.96</v>
      </c>
      <c r="O95" s="202">
        <v>1.59</v>
      </c>
      <c r="P95" s="202">
        <v>1.83</v>
      </c>
      <c r="Q95" s="202">
        <v>0.16</v>
      </c>
      <c r="R95" s="202">
        <v>0.34</v>
      </c>
      <c r="S95" s="202">
        <v>0.21</v>
      </c>
      <c r="T95" s="202">
        <v>0</v>
      </c>
      <c r="U95" s="202">
        <v>7.7</v>
      </c>
      <c r="V95" s="202">
        <v>0.17</v>
      </c>
      <c r="W95" s="202">
        <v>0.36</v>
      </c>
      <c r="X95" s="202">
        <v>1.19</v>
      </c>
      <c r="Y95" s="202">
        <v>0</v>
      </c>
      <c r="Z95" s="202">
        <v>2.23</v>
      </c>
      <c r="AA95" s="202">
        <v>0.72</v>
      </c>
      <c r="AB95" s="202">
        <v>0</v>
      </c>
      <c r="AC95" s="202">
        <v>11.84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26.48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8.32</v>
      </c>
      <c r="D96" s="202">
        <v>2.4</v>
      </c>
      <c r="E96" s="202">
        <v>0</v>
      </c>
      <c r="F96" s="202">
        <v>4.1399999999999997</v>
      </c>
      <c r="G96" s="202">
        <v>13.52</v>
      </c>
      <c r="H96" s="202">
        <v>0</v>
      </c>
      <c r="I96" s="202">
        <v>16.84</v>
      </c>
      <c r="J96" s="202">
        <v>0.56000000000000005</v>
      </c>
      <c r="K96" s="202">
        <v>1.64</v>
      </c>
      <c r="L96" s="202">
        <v>2.06</v>
      </c>
      <c r="M96" s="202">
        <v>0</v>
      </c>
      <c r="N96" s="202">
        <v>0.96</v>
      </c>
      <c r="O96" s="202">
        <v>1.59</v>
      </c>
      <c r="P96" s="202">
        <v>1.83</v>
      </c>
      <c r="Q96" s="202">
        <v>0.16</v>
      </c>
      <c r="R96" s="202">
        <v>0.34</v>
      </c>
      <c r="S96" s="202">
        <v>0.21</v>
      </c>
      <c r="T96" s="202">
        <v>0</v>
      </c>
      <c r="U96" s="202">
        <v>7.7</v>
      </c>
      <c r="V96" s="202">
        <v>0.17</v>
      </c>
      <c r="W96" s="202">
        <v>0.36</v>
      </c>
      <c r="X96" s="202">
        <v>1.19</v>
      </c>
      <c r="Y96" s="202">
        <v>0</v>
      </c>
      <c r="Z96" s="202">
        <v>2.23</v>
      </c>
      <c r="AA96" s="202">
        <v>0.72</v>
      </c>
      <c r="AB96" s="202">
        <v>0</v>
      </c>
      <c r="AC96" s="202">
        <v>11.84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26.48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8.32</v>
      </c>
      <c r="D97" s="202">
        <v>2.4</v>
      </c>
      <c r="E97" s="202">
        <v>0</v>
      </c>
      <c r="F97" s="202">
        <v>4.1399999999999997</v>
      </c>
      <c r="G97" s="202">
        <v>13.52</v>
      </c>
      <c r="H97" s="202">
        <v>0</v>
      </c>
      <c r="I97" s="202">
        <v>16.84</v>
      </c>
      <c r="J97" s="202">
        <v>0.56000000000000005</v>
      </c>
      <c r="K97" s="202">
        <v>1.64</v>
      </c>
      <c r="L97" s="202">
        <v>2.06</v>
      </c>
      <c r="M97" s="202">
        <v>0</v>
      </c>
      <c r="N97" s="202">
        <v>0.96</v>
      </c>
      <c r="O97" s="202">
        <v>1.59</v>
      </c>
      <c r="P97" s="202">
        <v>1.83</v>
      </c>
      <c r="Q97" s="202">
        <v>0.16</v>
      </c>
      <c r="R97" s="202">
        <v>0.34</v>
      </c>
      <c r="S97" s="202">
        <v>0.21</v>
      </c>
      <c r="T97" s="202">
        <v>0</v>
      </c>
      <c r="U97" s="202">
        <v>7.7</v>
      </c>
      <c r="V97" s="202">
        <v>0.17</v>
      </c>
      <c r="W97" s="202">
        <v>0.36</v>
      </c>
      <c r="X97" s="202">
        <v>1.19</v>
      </c>
      <c r="Y97" s="202">
        <v>0</v>
      </c>
      <c r="Z97" s="202">
        <v>2.23</v>
      </c>
      <c r="AA97" s="202">
        <v>0.72</v>
      </c>
      <c r="AB97" s="202">
        <v>0</v>
      </c>
      <c r="AC97" s="202">
        <v>11.84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27.13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8.32</v>
      </c>
      <c r="D98" s="202">
        <v>2.4</v>
      </c>
      <c r="E98" s="202">
        <v>0</v>
      </c>
      <c r="F98" s="202">
        <v>4.1399999999999997</v>
      </c>
      <c r="G98" s="202">
        <v>13.52</v>
      </c>
      <c r="H98" s="202">
        <v>0</v>
      </c>
      <c r="I98" s="202">
        <v>16.84</v>
      </c>
      <c r="J98" s="202">
        <v>0.56000000000000005</v>
      </c>
      <c r="K98" s="202">
        <v>1.64</v>
      </c>
      <c r="L98" s="202">
        <v>2.06</v>
      </c>
      <c r="M98" s="202">
        <v>0</v>
      </c>
      <c r="N98" s="202">
        <v>0.96</v>
      </c>
      <c r="O98" s="202">
        <v>1.59</v>
      </c>
      <c r="P98" s="202">
        <v>1.83</v>
      </c>
      <c r="Q98" s="202">
        <v>0.16</v>
      </c>
      <c r="R98" s="202">
        <v>0.34</v>
      </c>
      <c r="S98" s="202">
        <v>0.21</v>
      </c>
      <c r="T98" s="202">
        <v>0</v>
      </c>
      <c r="U98" s="202">
        <v>7.7</v>
      </c>
      <c r="V98" s="202">
        <v>0.17</v>
      </c>
      <c r="W98" s="202">
        <v>0.36</v>
      </c>
      <c r="X98" s="202">
        <v>1.19</v>
      </c>
      <c r="Y98" s="202">
        <v>0</v>
      </c>
      <c r="Z98" s="202">
        <v>2.23</v>
      </c>
      <c r="AA98" s="202">
        <v>0.72</v>
      </c>
      <c r="AB98" s="202">
        <v>0</v>
      </c>
      <c r="AC98" s="202">
        <v>11.84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26.48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0.1992600000000003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0.40415999999999941</v>
      </c>
      <c r="J99">
        <f t="shared" si="0"/>
        <v>1.3440000000000016E-2</v>
      </c>
      <c r="K99">
        <f t="shared" si="0"/>
        <v>0.37155250000000062</v>
      </c>
      <c r="L99">
        <f t="shared" si="0"/>
        <v>0.7766724999999991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4.3800000000000047E-2</v>
      </c>
      <c r="Q99">
        <f t="shared" si="0"/>
        <v>2.285750000000002E-2</v>
      </c>
      <c r="R99">
        <f t="shared" si="0"/>
        <v>7.9632499999999759E-2</v>
      </c>
      <c r="S99">
        <f t="shared" si="0"/>
        <v>5.0685000000000056E-2</v>
      </c>
      <c r="T99">
        <f t="shared" si="0"/>
        <v>0</v>
      </c>
      <c r="U99">
        <f t="shared" si="0"/>
        <v>0.18480000000000021</v>
      </c>
      <c r="V99">
        <f t="shared" si="0"/>
        <v>6.6620000000000235E-2</v>
      </c>
      <c r="W99">
        <f t="shared" si="0"/>
        <v>7.459000000000017E-2</v>
      </c>
      <c r="X99">
        <f t="shared" si="0"/>
        <v>0.25942750000000053</v>
      </c>
      <c r="Y99">
        <f t="shared" si="0"/>
        <v>0</v>
      </c>
      <c r="Z99">
        <f t="shared" si="0"/>
        <v>0.58632499999999999</v>
      </c>
      <c r="AA99">
        <f t="shared" si="0"/>
        <v>5.1647499999999978E-2</v>
      </c>
      <c r="AB99">
        <f t="shared" si="0"/>
        <v>0</v>
      </c>
      <c r="AC99">
        <f t="shared" si="0"/>
        <v>0.27750250000000004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0.62281750000000036</v>
      </c>
      <c r="AJ99">
        <f t="shared" si="0"/>
        <v>0</v>
      </c>
      <c r="AK99">
        <f t="shared" si="0"/>
        <v>0.12746750000000012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9.6999999999999993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9.6999999999999993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9.6999999999999993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9.6999999999999993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9.6999999999999993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9.6999999999999993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9.6999999999999993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9.6999999999999993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9.6999999999999993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9.6999999999999993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9.6999999999999993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9.6999999999999993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9.6999999999999993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9.6999999999999993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9.6999999999999993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9.6999999999999993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9.6999999999999993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9.6999999999999993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9.6999999999999993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9.6999999999999993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9.6999999999999993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9.6999999999999993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9.6999999999999993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9.6999999999999993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9.7899999999999991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9.7899999999999991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9.7899999999999991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9.7899999999999991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9.91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9.91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9.91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10.27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9.91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9.91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9.91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9.91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9.5500000000000007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9.5500000000000007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9.66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9.66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11.64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11.64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11.64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11.64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11.64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11.64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11.64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11.64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11.64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11.64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9.84</v>
      </c>
      <c r="AJ85" s="202">
        <v>0</v>
      </c>
      <c r="AK85" s="202">
        <v>0.46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11.64</v>
      </c>
      <c r="AJ86" s="202">
        <v>0</v>
      </c>
      <c r="AK86" s="202">
        <v>0.46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11.64</v>
      </c>
      <c r="AJ87" s="202">
        <v>0</v>
      </c>
      <c r="AK87" s="202">
        <v>0.46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11.64</v>
      </c>
      <c r="AJ88" s="202">
        <v>0</v>
      </c>
      <c r="AK88" s="202">
        <v>0.46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11.64</v>
      </c>
      <c r="AJ89" s="202">
        <v>0</v>
      </c>
      <c r="AK89" s="202">
        <v>0.46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11.64</v>
      </c>
      <c r="AJ90" s="202">
        <v>0</v>
      </c>
      <c r="AK90" s="202">
        <v>0.46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9.75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11.64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11.64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11.64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11.64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11.64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9.75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11.64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0.25487500000000013</v>
      </c>
      <c r="AJ99">
        <f t="shared" si="0"/>
        <v>0</v>
      </c>
      <c r="AK99">
        <f t="shared" si="0"/>
        <v>9.2000000000000003E-4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48.52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48.52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48.52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48.52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48.52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48.52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48.52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48.52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48.52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48.52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48.52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48.52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48.52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48.52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48.52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48.52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48.52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48.52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48.52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48.52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48.52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48.52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48.52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48.52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48.94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48.94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48.94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48.94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49.09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49.09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49.09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49.09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49.09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49.09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51.36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49.09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49.09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2.11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49.09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2.11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49.09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2.11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49.09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2.11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47.77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2.11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47.27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2.11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47.27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47.27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47.27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47.27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47.77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47.27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2.17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47.8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2.17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47.8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47.8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47.8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48.29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47.8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2.17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47.8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2.17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47.8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47.8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47.8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48.29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2.17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47.8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2.17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47.8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2.17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47.8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2.17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48.75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2.17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48.75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2.17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49.19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2.17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48.75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2.17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48.75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2.17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48.75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2.17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2.17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2.17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49.2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2.17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48.71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2.17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48.71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2.17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48.71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2.17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48.71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2.11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48.71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2.11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49.2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2.11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48.71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2.11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48.71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2.11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48.71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2.11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48.71</v>
      </c>
      <c r="AJ83" s="202">
        <v>0</v>
      </c>
      <c r="AK83" s="202">
        <v>4.25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2.11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48.71</v>
      </c>
      <c r="AJ84" s="202">
        <v>0</v>
      </c>
      <c r="AK84" s="202">
        <v>4.25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2.11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49.2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2.11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48.71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2.11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48.39</v>
      </c>
      <c r="AJ87" s="202">
        <v>0</v>
      </c>
      <c r="AK87" s="202">
        <v>4.25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2.4700000000000002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48.32</v>
      </c>
      <c r="AJ88" s="202">
        <v>0</v>
      </c>
      <c r="AK88" s="202">
        <v>4.25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2.4700000000000002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51.85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2.4700000000000002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48.32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48.77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48.32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48.32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48.32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48.32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48.32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48.77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48.32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5.1092499999999971E-2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1.1652349999999998</v>
      </c>
      <c r="AJ99">
        <f t="shared" si="0"/>
        <v>0</v>
      </c>
      <c r="AK99">
        <f t="shared" si="0"/>
        <v>5.205999999999996E-2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5</v>
      </c>
      <c r="G3" s="202">
        <v>16.32</v>
      </c>
      <c r="H3" s="202">
        <v>0</v>
      </c>
      <c r="I3" s="202">
        <v>20.34</v>
      </c>
      <c r="J3" s="202">
        <v>0.67</v>
      </c>
      <c r="K3" s="202">
        <v>0</v>
      </c>
      <c r="L3" s="202">
        <v>14.57</v>
      </c>
      <c r="M3" s="202">
        <v>0.87</v>
      </c>
      <c r="N3" s="202">
        <v>1.1499999999999999</v>
      </c>
      <c r="O3" s="202">
        <v>0</v>
      </c>
      <c r="P3" s="202">
        <v>1.1299999999999999</v>
      </c>
      <c r="Q3" s="202">
        <v>0.11</v>
      </c>
      <c r="R3" s="202">
        <v>0.41</v>
      </c>
      <c r="S3" s="202">
        <v>0.26</v>
      </c>
      <c r="T3" s="202">
        <v>0</v>
      </c>
      <c r="U3" s="202">
        <v>1.69</v>
      </c>
      <c r="V3" s="202">
        <v>0.2</v>
      </c>
      <c r="W3" s="202">
        <v>0.44</v>
      </c>
      <c r="X3" s="202">
        <v>1.43</v>
      </c>
      <c r="Y3" s="202">
        <v>0</v>
      </c>
      <c r="Z3" s="202">
        <v>2.46</v>
      </c>
      <c r="AA3" s="202">
        <v>0.87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30.87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5</v>
      </c>
      <c r="G4" s="202">
        <v>16.32</v>
      </c>
      <c r="H4" s="202">
        <v>0</v>
      </c>
      <c r="I4" s="202">
        <v>20.34</v>
      </c>
      <c r="J4" s="202">
        <v>0.67</v>
      </c>
      <c r="K4" s="202">
        <v>0</v>
      </c>
      <c r="L4" s="202">
        <v>14.57</v>
      </c>
      <c r="M4" s="202">
        <v>0.87</v>
      </c>
      <c r="N4" s="202">
        <v>1.1499999999999999</v>
      </c>
      <c r="O4" s="202">
        <v>0</v>
      </c>
      <c r="P4" s="202">
        <v>1.1299999999999999</v>
      </c>
      <c r="Q4" s="202">
        <v>0.11</v>
      </c>
      <c r="R4" s="202">
        <v>0.41</v>
      </c>
      <c r="S4" s="202">
        <v>0.26</v>
      </c>
      <c r="T4" s="202">
        <v>0</v>
      </c>
      <c r="U4" s="202">
        <v>1.69</v>
      </c>
      <c r="V4" s="202">
        <v>0.2</v>
      </c>
      <c r="W4" s="202">
        <v>0.44</v>
      </c>
      <c r="X4" s="202">
        <v>1.43</v>
      </c>
      <c r="Y4" s="202">
        <v>0</v>
      </c>
      <c r="Z4" s="202">
        <v>2.46</v>
      </c>
      <c r="AA4" s="202">
        <v>0.87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30.87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5</v>
      </c>
      <c r="G5" s="202">
        <v>16.32</v>
      </c>
      <c r="H5" s="202">
        <v>0</v>
      </c>
      <c r="I5" s="202">
        <v>20.34</v>
      </c>
      <c r="J5" s="202">
        <v>0.67</v>
      </c>
      <c r="K5" s="202">
        <v>0</v>
      </c>
      <c r="L5" s="202">
        <v>92.94</v>
      </c>
      <c r="M5" s="202">
        <v>0.87</v>
      </c>
      <c r="N5" s="202">
        <v>1.1499999999999999</v>
      </c>
      <c r="O5" s="202">
        <v>0</v>
      </c>
      <c r="P5" s="202">
        <v>1.1299999999999999</v>
      </c>
      <c r="Q5" s="202">
        <v>0.11</v>
      </c>
      <c r="R5" s="202">
        <v>0</v>
      </c>
      <c r="S5" s="202">
        <v>0</v>
      </c>
      <c r="T5" s="202">
        <v>0</v>
      </c>
      <c r="U5" s="202">
        <v>1.69</v>
      </c>
      <c r="V5" s="202">
        <v>0.2</v>
      </c>
      <c r="W5" s="202">
        <v>0.43</v>
      </c>
      <c r="X5" s="202">
        <v>1.43</v>
      </c>
      <c r="Y5" s="202">
        <v>0</v>
      </c>
      <c r="Z5" s="202">
        <v>2.46</v>
      </c>
      <c r="AA5" s="202">
        <v>0.87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30.87</v>
      </c>
      <c r="AJ5" s="202">
        <v>0</v>
      </c>
      <c r="AK5" s="202">
        <v>11.8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5</v>
      </c>
      <c r="G6" s="202">
        <v>16.32</v>
      </c>
      <c r="H6" s="202">
        <v>0</v>
      </c>
      <c r="I6" s="202">
        <v>20.34</v>
      </c>
      <c r="J6" s="202">
        <v>0.67</v>
      </c>
      <c r="K6" s="202">
        <v>1.44</v>
      </c>
      <c r="L6" s="202">
        <v>151.05000000000001</v>
      </c>
      <c r="M6" s="202">
        <v>0.87</v>
      </c>
      <c r="N6" s="202">
        <v>1.1499999999999999</v>
      </c>
      <c r="O6" s="202">
        <v>0</v>
      </c>
      <c r="P6" s="202">
        <v>1.1299999999999999</v>
      </c>
      <c r="Q6" s="202">
        <v>0.11</v>
      </c>
      <c r="R6" s="202">
        <v>0</v>
      </c>
      <c r="S6" s="202">
        <v>0</v>
      </c>
      <c r="T6" s="202">
        <v>0</v>
      </c>
      <c r="U6" s="202">
        <v>1.69</v>
      </c>
      <c r="V6" s="202">
        <v>0.2</v>
      </c>
      <c r="W6" s="202">
        <v>0.43</v>
      </c>
      <c r="X6" s="202">
        <v>1.43</v>
      </c>
      <c r="Y6" s="202">
        <v>0</v>
      </c>
      <c r="Z6" s="202">
        <v>2.46</v>
      </c>
      <c r="AA6" s="202">
        <v>0.87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30.87</v>
      </c>
      <c r="AJ6" s="202">
        <v>0</v>
      </c>
      <c r="AK6" s="202">
        <v>11.8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5</v>
      </c>
      <c r="G7" s="202">
        <v>16.32</v>
      </c>
      <c r="H7" s="202">
        <v>0</v>
      </c>
      <c r="I7" s="202">
        <v>20.34</v>
      </c>
      <c r="J7" s="202">
        <v>0.67</v>
      </c>
      <c r="K7" s="202">
        <v>1.38</v>
      </c>
      <c r="L7" s="202">
        <v>196.53</v>
      </c>
      <c r="M7" s="202">
        <v>0.87</v>
      </c>
      <c r="N7" s="202">
        <v>1.1499999999999999</v>
      </c>
      <c r="O7" s="202">
        <v>0</v>
      </c>
      <c r="P7" s="202">
        <v>1.1299999999999999</v>
      </c>
      <c r="Q7" s="202">
        <v>1.41</v>
      </c>
      <c r="R7" s="202">
        <v>7.51</v>
      </c>
      <c r="S7" s="202">
        <v>6.08</v>
      </c>
      <c r="T7" s="202">
        <v>0</v>
      </c>
      <c r="U7" s="202">
        <v>1.69</v>
      </c>
      <c r="V7" s="202">
        <v>0.2</v>
      </c>
      <c r="W7" s="202">
        <v>0.43</v>
      </c>
      <c r="X7" s="202">
        <v>1.43</v>
      </c>
      <c r="Y7" s="202">
        <v>0</v>
      </c>
      <c r="Z7" s="202">
        <v>2.46</v>
      </c>
      <c r="AA7" s="202">
        <v>0.87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30.87</v>
      </c>
      <c r="AJ7" s="202">
        <v>0</v>
      </c>
      <c r="AK7" s="202">
        <v>11.8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5</v>
      </c>
      <c r="G8" s="202">
        <v>16.32</v>
      </c>
      <c r="H8" s="202">
        <v>0</v>
      </c>
      <c r="I8" s="202">
        <v>20.34</v>
      </c>
      <c r="J8" s="202">
        <v>0.67</v>
      </c>
      <c r="K8" s="202">
        <v>1.38</v>
      </c>
      <c r="L8" s="202">
        <v>196.53</v>
      </c>
      <c r="M8" s="202">
        <v>0.87</v>
      </c>
      <c r="N8" s="202">
        <v>1.1499999999999999</v>
      </c>
      <c r="O8" s="202">
        <v>0</v>
      </c>
      <c r="P8" s="202">
        <v>1.1299999999999999</v>
      </c>
      <c r="Q8" s="202">
        <v>1.41</v>
      </c>
      <c r="R8" s="202">
        <v>6.41</v>
      </c>
      <c r="S8" s="202">
        <v>6.08</v>
      </c>
      <c r="T8" s="202">
        <v>0</v>
      </c>
      <c r="U8" s="202">
        <v>1.69</v>
      </c>
      <c r="V8" s="202">
        <v>0.2</v>
      </c>
      <c r="W8" s="202">
        <v>0.43</v>
      </c>
      <c r="X8" s="202">
        <v>1.43</v>
      </c>
      <c r="Y8" s="202">
        <v>0</v>
      </c>
      <c r="Z8" s="202">
        <v>38.96</v>
      </c>
      <c r="AA8" s="202">
        <v>0.87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30.87</v>
      </c>
      <c r="AJ8" s="202">
        <v>0</v>
      </c>
      <c r="AK8" s="202">
        <v>11.8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5</v>
      </c>
      <c r="G9" s="202">
        <v>16.32</v>
      </c>
      <c r="H9" s="202">
        <v>0</v>
      </c>
      <c r="I9" s="202">
        <v>20.34</v>
      </c>
      <c r="J9" s="202">
        <v>0.67</v>
      </c>
      <c r="K9" s="202">
        <v>1.38</v>
      </c>
      <c r="L9" s="202">
        <v>196.53</v>
      </c>
      <c r="M9" s="202">
        <v>0.87</v>
      </c>
      <c r="N9" s="202">
        <v>1.1499999999999999</v>
      </c>
      <c r="O9" s="202">
        <v>0</v>
      </c>
      <c r="P9" s="202">
        <v>1.1299999999999999</v>
      </c>
      <c r="Q9" s="202">
        <v>1.41</v>
      </c>
      <c r="R9" s="202">
        <v>6.41</v>
      </c>
      <c r="S9" s="202">
        <v>6.08</v>
      </c>
      <c r="T9" s="202">
        <v>0</v>
      </c>
      <c r="U9" s="202">
        <v>1.69</v>
      </c>
      <c r="V9" s="202">
        <v>0.2</v>
      </c>
      <c r="W9" s="202">
        <v>0.43</v>
      </c>
      <c r="X9" s="202">
        <v>1.43</v>
      </c>
      <c r="Y9" s="202">
        <v>0</v>
      </c>
      <c r="Z9" s="202">
        <v>38.96</v>
      </c>
      <c r="AA9" s="202">
        <v>0.87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30.87</v>
      </c>
      <c r="AJ9" s="202">
        <v>0</v>
      </c>
      <c r="AK9" s="202">
        <v>11.8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5</v>
      </c>
      <c r="G10" s="202">
        <v>16.32</v>
      </c>
      <c r="H10" s="202">
        <v>0</v>
      </c>
      <c r="I10" s="202">
        <v>20.34</v>
      </c>
      <c r="J10" s="202">
        <v>0.67</v>
      </c>
      <c r="K10" s="202">
        <v>1.38</v>
      </c>
      <c r="L10" s="202">
        <v>196.53</v>
      </c>
      <c r="M10" s="202">
        <v>0.87</v>
      </c>
      <c r="N10" s="202">
        <v>1.1499999999999999</v>
      </c>
      <c r="O10" s="202">
        <v>0</v>
      </c>
      <c r="P10" s="202">
        <v>1.1299999999999999</v>
      </c>
      <c r="Q10" s="202">
        <v>1.41</v>
      </c>
      <c r="R10" s="202">
        <v>6.41</v>
      </c>
      <c r="S10" s="202">
        <v>6.08</v>
      </c>
      <c r="T10" s="202">
        <v>0</v>
      </c>
      <c r="U10" s="202">
        <v>1.69</v>
      </c>
      <c r="V10" s="202">
        <v>0.2</v>
      </c>
      <c r="W10" s="202">
        <v>0.43</v>
      </c>
      <c r="X10" s="202">
        <v>1.43</v>
      </c>
      <c r="Y10" s="202">
        <v>0</v>
      </c>
      <c r="Z10" s="202">
        <v>38.96</v>
      </c>
      <c r="AA10" s="202">
        <v>0.87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30.87</v>
      </c>
      <c r="AJ10" s="202">
        <v>0</v>
      </c>
      <c r="AK10" s="202">
        <v>11.8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9.99</v>
      </c>
      <c r="D11" s="202">
        <v>2.9</v>
      </c>
      <c r="E11" s="202">
        <v>0</v>
      </c>
      <c r="F11" s="202">
        <v>5</v>
      </c>
      <c r="G11" s="202">
        <v>16.32</v>
      </c>
      <c r="H11" s="202">
        <v>0</v>
      </c>
      <c r="I11" s="202">
        <v>20.34</v>
      </c>
      <c r="J11" s="202">
        <v>0.67</v>
      </c>
      <c r="K11" s="202">
        <v>1.38</v>
      </c>
      <c r="L11" s="202">
        <v>196.53</v>
      </c>
      <c r="M11" s="202">
        <v>0.87</v>
      </c>
      <c r="N11" s="202">
        <v>1.1499999999999999</v>
      </c>
      <c r="O11" s="202">
        <v>0</v>
      </c>
      <c r="P11" s="202">
        <v>1.1299999999999999</v>
      </c>
      <c r="Q11" s="202">
        <v>1.35</v>
      </c>
      <c r="R11" s="202">
        <v>6.41</v>
      </c>
      <c r="S11" s="202">
        <v>4.1100000000000003</v>
      </c>
      <c r="T11" s="202">
        <v>0</v>
      </c>
      <c r="U11" s="202">
        <v>1.69</v>
      </c>
      <c r="V11" s="202">
        <v>0.2</v>
      </c>
      <c r="W11" s="202">
        <v>0.43</v>
      </c>
      <c r="X11" s="202">
        <v>1.43</v>
      </c>
      <c r="Y11" s="202">
        <v>0</v>
      </c>
      <c r="Z11" s="202">
        <v>38.96</v>
      </c>
      <c r="AA11" s="202">
        <v>0.87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30.87</v>
      </c>
      <c r="AJ11" s="202">
        <v>0</v>
      </c>
      <c r="AK11" s="202">
        <v>11.8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9.99</v>
      </c>
      <c r="D12" s="202">
        <v>2.9</v>
      </c>
      <c r="E12" s="202">
        <v>0</v>
      </c>
      <c r="F12" s="202">
        <v>5</v>
      </c>
      <c r="G12" s="202">
        <v>16.32</v>
      </c>
      <c r="H12" s="202">
        <v>0</v>
      </c>
      <c r="I12" s="202">
        <v>20.34</v>
      </c>
      <c r="J12" s="202">
        <v>0.67</v>
      </c>
      <c r="K12" s="202">
        <v>1.38</v>
      </c>
      <c r="L12" s="202">
        <v>196.53</v>
      </c>
      <c r="M12" s="202">
        <v>0.87</v>
      </c>
      <c r="N12" s="202">
        <v>1.1499999999999999</v>
      </c>
      <c r="O12" s="202">
        <v>0</v>
      </c>
      <c r="P12" s="202">
        <v>1.1299999999999999</v>
      </c>
      <c r="Q12" s="202">
        <v>1.35</v>
      </c>
      <c r="R12" s="202">
        <v>6.41</v>
      </c>
      <c r="S12" s="202">
        <v>4.1100000000000003</v>
      </c>
      <c r="T12" s="202">
        <v>0</v>
      </c>
      <c r="U12" s="202">
        <v>1.69</v>
      </c>
      <c r="V12" s="202">
        <v>4.42</v>
      </c>
      <c r="W12" s="202">
        <v>7</v>
      </c>
      <c r="X12" s="202">
        <v>21.05</v>
      </c>
      <c r="Y12" s="202">
        <v>0</v>
      </c>
      <c r="Z12" s="202">
        <v>38.96</v>
      </c>
      <c r="AA12" s="202">
        <v>0.87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30.87</v>
      </c>
      <c r="AJ12" s="202">
        <v>0</v>
      </c>
      <c r="AK12" s="202">
        <v>11.8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9.99</v>
      </c>
      <c r="D13" s="202">
        <v>2.9</v>
      </c>
      <c r="E13" s="202">
        <v>0</v>
      </c>
      <c r="F13" s="202">
        <v>5</v>
      </c>
      <c r="G13" s="202">
        <v>16.32</v>
      </c>
      <c r="H13" s="202">
        <v>0</v>
      </c>
      <c r="I13" s="202">
        <v>20.34</v>
      </c>
      <c r="J13" s="202">
        <v>0.67</v>
      </c>
      <c r="K13" s="202">
        <v>1.38</v>
      </c>
      <c r="L13" s="202">
        <v>196.53</v>
      </c>
      <c r="M13" s="202">
        <v>0.87</v>
      </c>
      <c r="N13" s="202">
        <v>1.1499999999999999</v>
      </c>
      <c r="O13" s="202">
        <v>0</v>
      </c>
      <c r="P13" s="202">
        <v>1.1299999999999999</v>
      </c>
      <c r="Q13" s="202">
        <v>1.35</v>
      </c>
      <c r="R13" s="202">
        <v>6.41</v>
      </c>
      <c r="S13" s="202">
        <v>4.1100000000000003</v>
      </c>
      <c r="T13" s="202">
        <v>0</v>
      </c>
      <c r="U13" s="202">
        <v>1.69</v>
      </c>
      <c r="V13" s="202">
        <v>4.42</v>
      </c>
      <c r="W13" s="202">
        <v>7</v>
      </c>
      <c r="X13" s="202">
        <v>21.05</v>
      </c>
      <c r="Y13" s="202">
        <v>0</v>
      </c>
      <c r="Z13" s="202">
        <v>38.96</v>
      </c>
      <c r="AA13" s="202">
        <v>0.87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30.87</v>
      </c>
      <c r="AJ13" s="202">
        <v>0</v>
      </c>
      <c r="AK13" s="202">
        <v>11.8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9.99</v>
      </c>
      <c r="D14" s="202">
        <v>2.9</v>
      </c>
      <c r="E14" s="202">
        <v>0</v>
      </c>
      <c r="F14" s="202">
        <v>5</v>
      </c>
      <c r="G14" s="202">
        <v>16.32</v>
      </c>
      <c r="H14" s="202">
        <v>0</v>
      </c>
      <c r="I14" s="202">
        <v>20.34</v>
      </c>
      <c r="J14" s="202">
        <v>0.67</v>
      </c>
      <c r="K14" s="202">
        <v>1.38</v>
      </c>
      <c r="L14" s="202">
        <v>196.53</v>
      </c>
      <c r="M14" s="202">
        <v>0.87</v>
      </c>
      <c r="N14" s="202">
        <v>1.1499999999999999</v>
      </c>
      <c r="O14" s="202">
        <v>0</v>
      </c>
      <c r="P14" s="202">
        <v>1.1299999999999999</v>
      </c>
      <c r="Q14" s="202">
        <v>1.35</v>
      </c>
      <c r="R14" s="202">
        <v>6.41</v>
      </c>
      <c r="S14" s="202">
        <v>4.1100000000000003</v>
      </c>
      <c r="T14" s="202">
        <v>0</v>
      </c>
      <c r="U14" s="202">
        <v>1.69</v>
      </c>
      <c r="V14" s="202">
        <v>4.42</v>
      </c>
      <c r="W14" s="202">
        <v>7</v>
      </c>
      <c r="X14" s="202">
        <v>21.05</v>
      </c>
      <c r="Y14" s="202">
        <v>0</v>
      </c>
      <c r="Z14" s="202">
        <v>38.96</v>
      </c>
      <c r="AA14" s="202">
        <v>19.920000000000002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30.87</v>
      </c>
      <c r="AJ14" s="202">
        <v>0</v>
      </c>
      <c r="AK14" s="202">
        <v>11.8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9.99</v>
      </c>
      <c r="D15" s="202">
        <v>2.9</v>
      </c>
      <c r="E15" s="202">
        <v>0</v>
      </c>
      <c r="F15" s="202">
        <v>5</v>
      </c>
      <c r="G15" s="202">
        <v>16.32</v>
      </c>
      <c r="H15" s="202">
        <v>0</v>
      </c>
      <c r="I15" s="202">
        <v>20.34</v>
      </c>
      <c r="J15" s="202">
        <v>0.67</v>
      </c>
      <c r="K15" s="202">
        <v>1.38</v>
      </c>
      <c r="L15" s="202">
        <v>196.53</v>
      </c>
      <c r="M15" s="202">
        <v>0.87</v>
      </c>
      <c r="N15" s="202">
        <v>1.1499999999999999</v>
      </c>
      <c r="O15" s="202">
        <v>0</v>
      </c>
      <c r="P15" s="202">
        <v>1.1299999999999999</v>
      </c>
      <c r="Q15" s="202">
        <v>1.35</v>
      </c>
      <c r="R15" s="202">
        <v>6.41</v>
      </c>
      <c r="S15" s="202">
        <v>4.1100000000000003</v>
      </c>
      <c r="T15" s="202">
        <v>0</v>
      </c>
      <c r="U15" s="202">
        <v>1.69</v>
      </c>
      <c r="V15" s="202">
        <v>4.42</v>
      </c>
      <c r="W15" s="202">
        <v>7</v>
      </c>
      <c r="X15" s="202">
        <v>21.05</v>
      </c>
      <c r="Y15" s="202">
        <v>0</v>
      </c>
      <c r="Z15" s="202">
        <v>38.96</v>
      </c>
      <c r="AA15" s="202">
        <v>19.920000000000002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30.87</v>
      </c>
      <c r="AJ15" s="202">
        <v>0</v>
      </c>
      <c r="AK15" s="202">
        <v>11.8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9.99</v>
      </c>
      <c r="D16" s="202">
        <v>2.9</v>
      </c>
      <c r="E16" s="202">
        <v>0</v>
      </c>
      <c r="F16" s="202">
        <v>5</v>
      </c>
      <c r="G16" s="202">
        <v>16.32</v>
      </c>
      <c r="H16" s="202">
        <v>0</v>
      </c>
      <c r="I16" s="202">
        <v>20.34</v>
      </c>
      <c r="J16" s="202">
        <v>0.67</v>
      </c>
      <c r="K16" s="202">
        <v>1.38</v>
      </c>
      <c r="L16" s="202">
        <v>196.53</v>
      </c>
      <c r="M16" s="202">
        <v>0.87</v>
      </c>
      <c r="N16" s="202">
        <v>1.1499999999999999</v>
      </c>
      <c r="O16" s="202">
        <v>0</v>
      </c>
      <c r="P16" s="202">
        <v>1.1299999999999999</v>
      </c>
      <c r="Q16" s="202">
        <v>1.35</v>
      </c>
      <c r="R16" s="202">
        <v>6.41</v>
      </c>
      <c r="S16" s="202">
        <v>4.1100000000000003</v>
      </c>
      <c r="T16" s="202">
        <v>0</v>
      </c>
      <c r="U16" s="202">
        <v>1.69</v>
      </c>
      <c r="V16" s="202">
        <v>4.42</v>
      </c>
      <c r="W16" s="202">
        <v>7</v>
      </c>
      <c r="X16" s="202">
        <v>21.05</v>
      </c>
      <c r="Y16" s="202">
        <v>0</v>
      </c>
      <c r="Z16" s="202">
        <v>38.96</v>
      </c>
      <c r="AA16" s="202">
        <v>19.920000000000002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30.87</v>
      </c>
      <c r="AJ16" s="202">
        <v>0</v>
      </c>
      <c r="AK16" s="202">
        <v>11.8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9.99</v>
      </c>
      <c r="D17" s="202">
        <v>2.9</v>
      </c>
      <c r="E17" s="202">
        <v>0</v>
      </c>
      <c r="F17" s="202">
        <v>5</v>
      </c>
      <c r="G17" s="202">
        <v>16.32</v>
      </c>
      <c r="H17" s="202">
        <v>0</v>
      </c>
      <c r="I17" s="202">
        <v>20.34</v>
      </c>
      <c r="J17" s="202">
        <v>0.67</v>
      </c>
      <c r="K17" s="202">
        <v>1.38</v>
      </c>
      <c r="L17" s="202">
        <v>196.53</v>
      </c>
      <c r="M17" s="202">
        <v>0.87</v>
      </c>
      <c r="N17" s="202">
        <v>1.1499999999999999</v>
      </c>
      <c r="O17" s="202">
        <v>0</v>
      </c>
      <c r="P17" s="202">
        <v>1.1299999999999999</v>
      </c>
      <c r="Q17" s="202">
        <v>1.35</v>
      </c>
      <c r="R17" s="202">
        <v>6.41</v>
      </c>
      <c r="S17" s="202">
        <v>4.1100000000000003</v>
      </c>
      <c r="T17" s="202">
        <v>0</v>
      </c>
      <c r="U17" s="202">
        <v>1.69</v>
      </c>
      <c r="V17" s="202">
        <v>4.42</v>
      </c>
      <c r="W17" s="202">
        <v>7</v>
      </c>
      <c r="X17" s="202">
        <v>21.05</v>
      </c>
      <c r="Y17" s="202">
        <v>0</v>
      </c>
      <c r="Z17" s="202">
        <v>38.96</v>
      </c>
      <c r="AA17" s="202">
        <v>19.920000000000002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30.87</v>
      </c>
      <c r="AJ17" s="202">
        <v>0</v>
      </c>
      <c r="AK17" s="202">
        <v>11.8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9.99</v>
      </c>
      <c r="D18" s="202">
        <v>2.9</v>
      </c>
      <c r="E18" s="202">
        <v>0</v>
      </c>
      <c r="F18" s="202">
        <v>5</v>
      </c>
      <c r="G18" s="202">
        <v>16.32</v>
      </c>
      <c r="H18" s="202">
        <v>0</v>
      </c>
      <c r="I18" s="202">
        <v>20.34</v>
      </c>
      <c r="J18" s="202">
        <v>0.67</v>
      </c>
      <c r="K18" s="202">
        <v>1.38</v>
      </c>
      <c r="L18" s="202">
        <v>196.53</v>
      </c>
      <c r="M18" s="202">
        <v>0.87</v>
      </c>
      <c r="N18" s="202">
        <v>1.1499999999999999</v>
      </c>
      <c r="O18" s="202">
        <v>0</v>
      </c>
      <c r="P18" s="202">
        <v>1.1299999999999999</v>
      </c>
      <c r="Q18" s="202">
        <v>1.35</v>
      </c>
      <c r="R18" s="202">
        <v>6.41</v>
      </c>
      <c r="S18" s="202">
        <v>4.1100000000000003</v>
      </c>
      <c r="T18" s="202">
        <v>0</v>
      </c>
      <c r="U18" s="202">
        <v>1.69</v>
      </c>
      <c r="V18" s="202">
        <v>4.42</v>
      </c>
      <c r="W18" s="202">
        <v>7</v>
      </c>
      <c r="X18" s="202">
        <v>21.05</v>
      </c>
      <c r="Y18" s="202">
        <v>0</v>
      </c>
      <c r="Z18" s="202">
        <v>38.96</v>
      </c>
      <c r="AA18" s="202">
        <v>19.920000000000002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30.87</v>
      </c>
      <c r="AJ18" s="202">
        <v>0</v>
      </c>
      <c r="AK18" s="202">
        <v>11.8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9.99</v>
      </c>
      <c r="D19" s="202">
        <v>2.9</v>
      </c>
      <c r="E19" s="202">
        <v>0</v>
      </c>
      <c r="F19" s="202">
        <v>5</v>
      </c>
      <c r="G19" s="202">
        <v>16.32</v>
      </c>
      <c r="H19" s="202">
        <v>0</v>
      </c>
      <c r="I19" s="202">
        <v>20.34</v>
      </c>
      <c r="J19" s="202">
        <v>0.67</v>
      </c>
      <c r="K19" s="202">
        <v>1.38</v>
      </c>
      <c r="L19" s="202">
        <v>196.53</v>
      </c>
      <c r="M19" s="202">
        <v>0.87</v>
      </c>
      <c r="N19" s="202">
        <v>1.1499999999999999</v>
      </c>
      <c r="O19" s="202">
        <v>0</v>
      </c>
      <c r="P19" s="202">
        <v>1.1299999999999999</v>
      </c>
      <c r="Q19" s="202">
        <v>1.35</v>
      </c>
      <c r="R19" s="202">
        <v>6.41</v>
      </c>
      <c r="S19" s="202">
        <v>4.1100000000000003</v>
      </c>
      <c r="T19" s="202">
        <v>0</v>
      </c>
      <c r="U19" s="202">
        <v>1.69</v>
      </c>
      <c r="V19" s="202">
        <v>4.42</v>
      </c>
      <c r="W19" s="202">
        <v>7</v>
      </c>
      <c r="X19" s="202">
        <v>21.05</v>
      </c>
      <c r="Y19" s="202">
        <v>0</v>
      </c>
      <c r="Z19" s="202">
        <v>38.96</v>
      </c>
      <c r="AA19" s="202">
        <v>19.920000000000002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30.87</v>
      </c>
      <c r="AJ19" s="202">
        <v>0</v>
      </c>
      <c r="AK19" s="202">
        <v>11.8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9.99</v>
      </c>
      <c r="D20" s="202">
        <v>2.9</v>
      </c>
      <c r="E20" s="202">
        <v>0</v>
      </c>
      <c r="F20" s="202">
        <v>5</v>
      </c>
      <c r="G20" s="202">
        <v>16.32</v>
      </c>
      <c r="H20" s="202">
        <v>0</v>
      </c>
      <c r="I20" s="202">
        <v>20.34</v>
      </c>
      <c r="J20" s="202">
        <v>0.67</v>
      </c>
      <c r="K20" s="202">
        <v>1.38</v>
      </c>
      <c r="L20" s="202">
        <v>196.53</v>
      </c>
      <c r="M20" s="202">
        <v>0.87</v>
      </c>
      <c r="N20" s="202">
        <v>1.1499999999999999</v>
      </c>
      <c r="O20" s="202">
        <v>0</v>
      </c>
      <c r="P20" s="202">
        <v>1.1299999999999999</v>
      </c>
      <c r="Q20" s="202">
        <v>1.35</v>
      </c>
      <c r="R20" s="202">
        <v>6.41</v>
      </c>
      <c r="S20" s="202">
        <v>4.1100000000000003</v>
      </c>
      <c r="T20" s="202">
        <v>0</v>
      </c>
      <c r="U20" s="202">
        <v>1.69</v>
      </c>
      <c r="V20" s="202">
        <v>4.42</v>
      </c>
      <c r="W20" s="202">
        <v>7</v>
      </c>
      <c r="X20" s="202">
        <v>21.05</v>
      </c>
      <c r="Y20" s="202">
        <v>0</v>
      </c>
      <c r="Z20" s="202">
        <v>38.96</v>
      </c>
      <c r="AA20" s="202">
        <v>19.920000000000002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30.87</v>
      </c>
      <c r="AJ20" s="202">
        <v>0</v>
      </c>
      <c r="AK20" s="202">
        <v>11.8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9.99</v>
      </c>
      <c r="D21" s="202">
        <v>2.9</v>
      </c>
      <c r="E21" s="202">
        <v>0</v>
      </c>
      <c r="F21" s="202">
        <v>5</v>
      </c>
      <c r="G21" s="202">
        <v>16.32</v>
      </c>
      <c r="H21" s="202">
        <v>0</v>
      </c>
      <c r="I21" s="202">
        <v>20.34</v>
      </c>
      <c r="J21" s="202">
        <v>0.67</v>
      </c>
      <c r="K21" s="202">
        <v>1.38</v>
      </c>
      <c r="L21" s="202">
        <v>198.09</v>
      </c>
      <c r="M21" s="202">
        <v>0.87</v>
      </c>
      <c r="N21" s="202">
        <v>1.1499999999999999</v>
      </c>
      <c r="O21" s="202">
        <v>0</v>
      </c>
      <c r="P21" s="202">
        <v>1.1299999999999999</v>
      </c>
      <c r="Q21" s="202">
        <v>1.35</v>
      </c>
      <c r="R21" s="202">
        <v>6.4</v>
      </c>
      <c r="S21" s="202">
        <v>4.0999999999999996</v>
      </c>
      <c r="T21" s="202">
        <v>0</v>
      </c>
      <c r="U21" s="202">
        <v>1.69</v>
      </c>
      <c r="V21" s="202">
        <v>4.42</v>
      </c>
      <c r="W21" s="202">
        <v>7</v>
      </c>
      <c r="X21" s="202">
        <v>21.05</v>
      </c>
      <c r="Y21" s="202">
        <v>0</v>
      </c>
      <c r="Z21" s="202">
        <v>38.96</v>
      </c>
      <c r="AA21" s="202">
        <v>19.920000000000002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30.87</v>
      </c>
      <c r="AJ21" s="202">
        <v>0</v>
      </c>
      <c r="AK21" s="202">
        <v>11.8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9.99</v>
      </c>
      <c r="D22" s="202">
        <v>2.9</v>
      </c>
      <c r="E22" s="202">
        <v>0</v>
      </c>
      <c r="F22" s="202">
        <v>5</v>
      </c>
      <c r="G22" s="202">
        <v>16.32</v>
      </c>
      <c r="H22" s="202">
        <v>0</v>
      </c>
      <c r="I22" s="202">
        <v>20.34</v>
      </c>
      <c r="J22" s="202">
        <v>0.67</v>
      </c>
      <c r="K22" s="202">
        <v>1.38</v>
      </c>
      <c r="L22" s="202">
        <v>198.09</v>
      </c>
      <c r="M22" s="202">
        <v>0.87</v>
      </c>
      <c r="N22" s="202">
        <v>1.1499999999999999</v>
      </c>
      <c r="O22" s="202">
        <v>0</v>
      </c>
      <c r="P22" s="202">
        <v>1.1299999999999999</v>
      </c>
      <c r="Q22" s="202">
        <v>1.35</v>
      </c>
      <c r="R22" s="202">
        <v>6.4</v>
      </c>
      <c r="S22" s="202">
        <v>4.0999999999999996</v>
      </c>
      <c r="T22" s="202">
        <v>0</v>
      </c>
      <c r="U22" s="202">
        <v>1.69</v>
      </c>
      <c r="V22" s="202">
        <v>4.42</v>
      </c>
      <c r="W22" s="202">
        <v>7</v>
      </c>
      <c r="X22" s="202">
        <v>21.05</v>
      </c>
      <c r="Y22" s="202">
        <v>0</v>
      </c>
      <c r="Z22" s="202">
        <v>38.96</v>
      </c>
      <c r="AA22" s="202">
        <v>19.920000000000002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30.87</v>
      </c>
      <c r="AJ22" s="202">
        <v>0</v>
      </c>
      <c r="AK22" s="202">
        <v>11.8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9.99</v>
      </c>
      <c r="D23" s="202">
        <v>2.9</v>
      </c>
      <c r="E23" s="202">
        <v>0</v>
      </c>
      <c r="F23" s="202">
        <v>5</v>
      </c>
      <c r="G23" s="202">
        <v>16.32</v>
      </c>
      <c r="H23" s="202">
        <v>0</v>
      </c>
      <c r="I23" s="202">
        <v>20.34</v>
      </c>
      <c r="J23" s="202">
        <v>0.67</v>
      </c>
      <c r="K23" s="202">
        <v>1.38</v>
      </c>
      <c r="L23" s="202">
        <v>196.53</v>
      </c>
      <c r="M23" s="202">
        <v>0.87</v>
      </c>
      <c r="N23" s="202">
        <v>1.1499999999999999</v>
      </c>
      <c r="O23" s="202">
        <v>0</v>
      </c>
      <c r="P23" s="202">
        <v>1.1299999999999999</v>
      </c>
      <c r="Q23" s="202">
        <v>1.35</v>
      </c>
      <c r="R23" s="202">
        <v>6.36</v>
      </c>
      <c r="S23" s="202">
        <v>4.0599999999999996</v>
      </c>
      <c r="T23" s="202">
        <v>0</v>
      </c>
      <c r="U23" s="202">
        <v>1.69</v>
      </c>
      <c r="V23" s="202">
        <v>4.42</v>
      </c>
      <c r="W23" s="202">
        <v>7</v>
      </c>
      <c r="X23" s="202">
        <v>21.05</v>
      </c>
      <c r="Y23" s="202">
        <v>0</v>
      </c>
      <c r="Z23" s="202">
        <v>38.96</v>
      </c>
      <c r="AA23" s="202">
        <v>19.920000000000002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30.87</v>
      </c>
      <c r="AJ23" s="202">
        <v>0</v>
      </c>
      <c r="AK23" s="202">
        <v>11.8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9.99</v>
      </c>
      <c r="D24" s="202">
        <v>2.9</v>
      </c>
      <c r="E24" s="202">
        <v>0</v>
      </c>
      <c r="F24" s="202">
        <v>5</v>
      </c>
      <c r="G24" s="202">
        <v>16.32</v>
      </c>
      <c r="H24" s="202">
        <v>0</v>
      </c>
      <c r="I24" s="202">
        <v>20.34</v>
      </c>
      <c r="J24" s="202">
        <v>0.67</v>
      </c>
      <c r="K24" s="202">
        <v>1.38</v>
      </c>
      <c r="L24" s="202">
        <v>196.53</v>
      </c>
      <c r="M24" s="202">
        <v>0.87</v>
      </c>
      <c r="N24" s="202">
        <v>1.1499999999999999</v>
      </c>
      <c r="O24" s="202">
        <v>0</v>
      </c>
      <c r="P24" s="202">
        <v>1.1299999999999999</v>
      </c>
      <c r="Q24" s="202">
        <v>1.35</v>
      </c>
      <c r="R24" s="202">
        <v>6.36</v>
      </c>
      <c r="S24" s="202">
        <v>4.0599999999999996</v>
      </c>
      <c r="T24" s="202">
        <v>0</v>
      </c>
      <c r="U24" s="202">
        <v>1.69</v>
      </c>
      <c r="V24" s="202">
        <v>4.42</v>
      </c>
      <c r="W24" s="202">
        <v>7</v>
      </c>
      <c r="X24" s="202">
        <v>21.05</v>
      </c>
      <c r="Y24" s="202">
        <v>0</v>
      </c>
      <c r="Z24" s="202">
        <v>38.96</v>
      </c>
      <c r="AA24" s="202">
        <v>19.920000000000002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30.87</v>
      </c>
      <c r="AJ24" s="202">
        <v>0</v>
      </c>
      <c r="AK24" s="202">
        <v>11.8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9.99</v>
      </c>
      <c r="D25" s="202">
        <v>2.9</v>
      </c>
      <c r="E25" s="202">
        <v>0</v>
      </c>
      <c r="F25" s="202">
        <v>5</v>
      </c>
      <c r="G25" s="202">
        <v>16.32</v>
      </c>
      <c r="H25" s="202">
        <v>0</v>
      </c>
      <c r="I25" s="202">
        <v>20.34</v>
      </c>
      <c r="J25" s="202">
        <v>0.67</v>
      </c>
      <c r="K25" s="202">
        <v>1.38</v>
      </c>
      <c r="L25" s="202">
        <v>196.53</v>
      </c>
      <c r="M25" s="202">
        <v>0.87</v>
      </c>
      <c r="N25" s="202">
        <v>1.1499999999999999</v>
      </c>
      <c r="O25" s="202">
        <v>0</v>
      </c>
      <c r="P25" s="202">
        <v>1.1299999999999999</v>
      </c>
      <c r="Q25" s="202">
        <v>1.35</v>
      </c>
      <c r="R25" s="202">
        <v>6.4</v>
      </c>
      <c r="S25" s="202">
        <v>4.0999999999999996</v>
      </c>
      <c r="T25" s="202">
        <v>0</v>
      </c>
      <c r="U25" s="202">
        <v>1.69</v>
      </c>
      <c r="V25" s="202">
        <v>4.42</v>
      </c>
      <c r="W25" s="202">
        <v>7</v>
      </c>
      <c r="X25" s="202">
        <v>21.05</v>
      </c>
      <c r="Y25" s="202">
        <v>0</v>
      </c>
      <c r="Z25" s="202">
        <v>38.96</v>
      </c>
      <c r="AA25" s="202">
        <v>19.920000000000002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30.87</v>
      </c>
      <c r="AJ25" s="202">
        <v>0</v>
      </c>
      <c r="AK25" s="202">
        <v>11.8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9.99</v>
      </c>
      <c r="D26" s="202">
        <v>2.9</v>
      </c>
      <c r="E26" s="202">
        <v>0</v>
      </c>
      <c r="F26" s="202">
        <v>5</v>
      </c>
      <c r="G26" s="202">
        <v>16.32</v>
      </c>
      <c r="H26" s="202">
        <v>0</v>
      </c>
      <c r="I26" s="202">
        <v>20.34</v>
      </c>
      <c r="J26" s="202">
        <v>0.67</v>
      </c>
      <c r="K26" s="202">
        <v>0</v>
      </c>
      <c r="L26" s="202">
        <v>196.53</v>
      </c>
      <c r="M26" s="202">
        <v>0.87</v>
      </c>
      <c r="N26" s="202">
        <v>1.1499999999999999</v>
      </c>
      <c r="O26" s="202">
        <v>0</v>
      </c>
      <c r="P26" s="202">
        <v>1.1299999999999999</v>
      </c>
      <c r="Q26" s="202">
        <v>0</v>
      </c>
      <c r="R26" s="202">
        <v>0</v>
      </c>
      <c r="S26" s="202">
        <v>0</v>
      </c>
      <c r="T26" s="202">
        <v>0</v>
      </c>
      <c r="U26" s="202">
        <v>1.69</v>
      </c>
      <c r="V26" s="202">
        <v>0.2</v>
      </c>
      <c r="W26" s="202">
        <v>0.43</v>
      </c>
      <c r="X26" s="202">
        <v>1.43</v>
      </c>
      <c r="Y26" s="202">
        <v>0</v>
      </c>
      <c r="Z26" s="202">
        <v>2.46</v>
      </c>
      <c r="AA26" s="202">
        <v>0.87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30.87</v>
      </c>
      <c r="AJ26" s="202">
        <v>0</v>
      </c>
      <c r="AK26" s="202">
        <v>11.8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9.99</v>
      </c>
      <c r="D27" s="202">
        <v>2.9</v>
      </c>
      <c r="E27" s="202">
        <v>0</v>
      </c>
      <c r="F27" s="202">
        <v>5</v>
      </c>
      <c r="G27" s="202">
        <v>16.32</v>
      </c>
      <c r="H27" s="202">
        <v>0</v>
      </c>
      <c r="I27" s="202">
        <v>20.34</v>
      </c>
      <c r="J27" s="202">
        <v>0.67</v>
      </c>
      <c r="K27" s="202">
        <v>0</v>
      </c>
      <c r="L27" s="202">
        <v>199.12</v>
      </c>
      <c r="M27" s="202">
        <v>0.87</v>
      </c>
      <c r="N27" s="202">
        <v>1.1499999999999999</v>
      </c>
      <c r="O27" s="202">
        <v>0</v>
      </c>
      <c r="P27" s="202">
        <v>1.1299999999999999</v>
      </c>
      <c r="Q27" s="202">
        <v>0</v>
      </c>
      <c r="R27" s="202">
        <v>0</v>
      </c>
      <c r="S27" s="202">
        <v>0</v>
      </c>
      <c r="T27" s="202">
        <v>0</v>
      </c>
      <c r="U27" s="202">
        <v>1.69</v>
      </c>
      <c r="V27" s="202">
        <v>0.2</v>
      </c>
      <c r="W27" s="202">
        <v>0.43</v>
      </c>
      <c r="X27" s="202">
        <v>1.43</v>
      </c>
      <c r="Y27" s="202">
        <v>0</v>
      </c>
      <c r="Z27" s="202">
        <v>2.46</v>
      </c>
      <c r="AA27" s="202">
        <v>0.87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31.14</v>
      </c>
      <c r="AJ27" s="202">
        <v>0</v>
      </c>
      <c r="AK27" s="202">
        <v>11.8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9.99</v>
      </c>
      <c r="D28" s="202">
        <v>2.9</v>
      </c>
      <c r="E28" s="202">
        <v>0</v>
      </c>
      <c r="F28" s="202">
        <v>5</v>
      </c>
      <c r="G28" s="202">
        <v>16.32</v>
      </c>
      <c r="H28" s="202">
        <v>0</v>
      </c>
      <c r="I28" s="202">
        <v>20.34</v>
      </c>
      <c r="J28" s="202">
        <v>0.67</v>
      </c>
      <c r="K28" s="202">
        <v>0</v>
      </c>
      <c r="L28" s="202">
        <v>199.46</v>
      </c>
      <c r="M28" s="202">
        <v>0.87</v>
      </c>
      <c r="N28" s="202">
        <v>1.1499999999999999</v>
      </c>
      <c r="O28" s="202">
        <v>0</v>
      </c>
      <c r="P28" s="202">
        <v>1.1299999999999999</v>
      </c>
      <c r="Q28" s="202">
        <v>0</v>
      </c>
      <c r="R28" s="202">
        <v>0</v>
      </c>
      <c r="S28" s="202">
        <v>0</v>
      </c>
      <c r="T28" s="202">
        <v>0</v>
      </c>
      <c r="U28" s="202">
        <v>1.69</v>
      </c>
      <c r="V28" s="202">
        <v>0.2</v>
      </c>
      <c r="W28" s="202">
        <v>0.43</v>
      </c>
      <c r="X28" s="202">
        <v>1.43</v>
      </c>
      <c r="Y28" s="202">
        <v>0</v>
      </c>
      <c r="Z28" s="202">
        <v>2.46</v>
      </c>
      <c r="AA28" s="202">
        <v>0.87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31.14</v>
      </c>
      <c r="AJ28" s="202">
        <v>0</v>
      </c>
      <c r="AK28" s="202">
        <v>11.8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9.99</v>
      </c>
      <c r="D29" s="202">
        <v>2.9</v>
      </c>
      <c r="E29" s="202">
        <v>0</v>
      </c>
      <c r="F29" s="202">
        <v>5</v>
      </c>
      <c r="G29" s="202">
        <v>16.32</v>
      </c>
      <c r="H29" s="202">
        <v>0</v>
      </c>
      <c r="I29" s="202">
        <v>20.34</v>
      </c>
      <c r="J29" s="202">
        <v>0.67</v>
      </c>
      <c r="K29" s="202">
        <v>0</v>
      </c>
      <c r="L29" s="202">
        <v>199.46</v>
      </c>
      <c r="M29" s="202">
        <v>0.87</v>
      </c>
      <c r="N29" s="202">
        <v>1.1499999999999999</v>
      </c>
      <c r="O29" s="202">
        <v>0</v>
      </c>
      <c r="P29" s="202">
        <v>1.1299999999999999</v>
      </c>
      <c r="Q29" s="202">
        <v>0.11</v>
      </c>
      <c r="R29" s="202">
        <v>0.41</v>
      </c>
      <c r="S29" s="202">
        <v>0.26</v>
      </c>
      <c r="T29" s="202">
        <v>0</v>
      </c>
      <c r="U29" s="202">
        <v>1.69</v>
      </c>
      <c r="V29" s="202">
        <v>0.2</v>
      </c>
      <c r="W29" s="202">
        <v>0.43</v>
      </c>
      <c r="X29" s="202">
        <v>1.43</v>
      </c>
      <c r="Y29" s="202">
        <v>0</v>
      </c>
      <c r="Z29" s="202">
        <v>2.46</v>
      </c>
      <c r="AA29" s="202">
        <v>0.87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31.14</v>
      </c>
      <c r="AJ29" s="202">
        <v>0</v>
      </c>
      <c r="AK29" s="202">
        <v>14.33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9.99</v>
      </c>
      <c r="D30" s="202">
        <v>2.9</v>
      </c>
      <c r="E30" s="202">
        <v>0</v>
      </c>
      <c r="F30" s="202">
        <v>5</v>
      </c>
      <c r="G30" s="202">
        <v>16.32</v>
      </c>
      <c r="H30" s="202">
        <v>0</v>
      </c>
      <c r="I30" s="202">
        <v>20.34</v>
      </c>
      <c r="J30" s="202">
        <v>0.67</v>
      </c>
      <c r="K30" s="202">
        <v>0</v>
      </c>
      <c r="L30" s="202">
        <v>199.46</v>
      </c>
      <c r="M30" s="202">
        <v>0.87</v>
      </c>
      <c r="N30" s="202">
        <v>1.1499999999999999</v>
      </c>
      <c r="O30" s="202">
        <v>0</v>
      </c>
      <c r="P30" s="202">
        <v>1.1299999999999999</v>
      </c>
      <c r="Q30" s="202">
        <v>0</v>
      </c>
      <c r="R30" s="202">
        <v>0</v>
      </c>
      <c r="S30" s="202">
        <v>0</v>
      </c>
      <c r="T30" s="202">
        <v>0</v>
      </c>
      <c r="U30" s="202">
        <v>1.69</v>
      </c>
      <c r="V30" s="202">
        <v>0.2</v>
      </c>
      <c r="W30" s="202">
        <v>0.43</v>
      </c>
      <c r="X30" s="202">
        <v>1.43</v>
      </c>
      <c r="Y30" s="202">
        <v>0</v>
      </c>
      <c r="Z30" s="202">
        <v>2.46</v>
      </c>
      <c r="AA30" s="202">
        <v>0.87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31.14</v>
      </c>
      <c r="AJ30" s="202">
        <v>0</v>
      </c>
      <c r="AK30" s="202">
        <v>11.8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9.99</v>
      </c>
      <c r="D31" s="202">
        <v>2.9</v>
      </c>
      <c r="E31" s="202">
        <v>0</v>
      </c>
      <c r="F31" s="202">
        <v>5</v>
      </c>
      <c r="G31" s="202">
        <v>16.32</v>
      </c>
      <c r="H31" s="202">
        <v>0</v>
      </c>
      <c r="I31" s="202">
        <v>20.34</v>
      </c>
      <c r="J31" s="202">
        <v>0.67</v>
      </c>
      <c r="K31" s="202">
        <v>1.38</v>
      </c>
      <c r="L31" s="202">
        <v>199.12</v>
      </c>
      <c r="M31" s="202">
        <v>0.87</v>
      </c>
      <c r="N31" s="202">
        <v>1.1499999999999999</v>
      </c>
      <c r="O31" s="202">
        <v>0</v>
      </c>
      <c r="P31" s="202">
        <v>1.1299999999999999</v>
      </c>
      <c r="Q31" s="202">
        <v>1.35</v>
      </c>
      <c r="R31" s="202">
        <v>7.31</v>
      </c>
      <c r="S31" s="202">
        <v>4.43</v>
      </c>
      <c r="T31" s="202">
        <v>0</v>
      </c>
      <c r="U31" s="202">
        <v>1.69</v>
      </c>
      <c r="V31" s="202">
        <v>4.42</v>
      </c>
      <c r="W31" s="202">
        <v>7</v>
      </c>
      <c r="X31" s="202">
        <v>21.05</v>
      </c>
      <c r="Y31" s="202">
        <v>0</v>
      </c>
      <c r="Z31" s="202">
        <v>38.96</v>
      </c>
      <c r="AA31" s="202">
        <v>19.920000000000002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31.6</v>
      </c>
      <c r="AJ31" s="202">
        <v>0</v>
      </c>
      <c r="AK31" s="202">
        <v>11.8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9.99</v>
      </c>
      <c r="D32" s="202">
        <v>2.9</v>
      </c>
      <c r="E32" s="202">
        <v>0</v>
      </c>
      <c r="F32" s="202">
        <v>5</v>
      </c>
      <c r="G32" s="202">
        <v>16.32</v>
      </c>
      <c r="H32" s="202">
        <v>0</v>
      </c>
      <c r="I32" s="202">
        <v>20.34</v>
      </c>
      <c r="J32" s="202">
        <v>0.67</v>
      </c>
      <c r="K32" s="202">
        <v>1.38</v>
      </c>
      <c r="L32" s="202">
        <v>199.12</v>
      </c>
      <c r="M32" s="202">
        <v>0.87</v>
      </c>
      <c r="N32" s="202">
        <v>1.1499999999999999</v>
      </c>
      <c r="O32" s="202">
        <v>0</v>
      </c>
      <c r="P32" s="202">
        <v>1.1299999999999999</v>
      </c>
      <c r="Q32" s="202">
        <v>1.35</v>
      </c>
      <c r="R32" s="202">
        <v>7.31</v>
      </c>
      <c r="S32" s="202">
        <v>4.43</v>
      </c>
      <c r="T32" s="202">
        <v>0</v>
      </c>
      <c r="U32" s="202">
        <v>1.69</v>
      </c>
      <c r="V32" s="202">
        <v>4.42</v>
      </c>
      <c r="W32" s="202">
        <v>7</v>
      </c>
      <c r="X32" s="202">
        <v>21.05</v>
      </c>
      <c r="Y32" s="202">
        <v>0</v>
      </c>
      <c r="Z32" s="202">
        <v>38.96</v>
      </c>
      <c r="AA32" s="202">
        <v>19.920000000000002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31.54</v>
      </c>
      <c r="AJ32" s="202">
        <v>0</v>
      </c>
      <c r="AK32" s="202">
        <v>11.8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9.99</v>
      </c>
      <c r="D33" s="202">
        <v>2.9</v>
      </c>
      <c r="E33" s="202">
        <v>0</v>
      </c>
      <c r="F33" s="202">
        <v>5</v>
      </c>
      <c r="G33" s="202">
        <v>16.32</v>
      </c>
      <c r="H33" s="202">
        <v>0</v>
      </c>
      <c r="I33" s="202">
        <v>20.34</v>
      </c>
      <c r="J33" s="202">
        <v>0.67</v>
      </c>
      <c r="K33" s="202">
        <v>1.38</v>
      </c>
      <c r="L33" s="202">
        <v>193.94</v>
      </c>
      <c r="M33" s="202">
        <v>0.87</v>
      </c>
      <c r="N33" s="202">
        <v>1.1499999999999999</v>
      </c>
      <c r="O33" s="202">
        <v>0</v>
      </c>
      <c r="P33" s="202">
        <v>1.1299999999999999</v>
      </c>
      <c r="Q33" s="202">
        <v>1.35</v>
      </c>
      <c r="R33" s="202">
        <v>7.31</v>
      </c>
      <c r="S33" s="202">
        <v>4.43</v>
      </c>
      <c r="T33" s="202">
        <v>0</v>
      </c>
      <c r="U33" s="202">
        <v>1.69</v>
      </c>
      <c r="V33" s="202">
        <v>4.42</v>
      </c>
      <c r="W33" s="202">
        <v>7</v>
      </c>
      <c r="X33" s="202">
        <v>21.05</v>
      </c>
      <c r="Y33" s="202">
        <v>0</v>
      </c>
      <c r="Z33" s="202">
        <v>38.96</v>
      </c>
      <c r="AA33" s="202">
        <v>19.920000000000002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31.54</v>
      </c>
      <c r="AJ33" s="202">
        <v>0</v>
      </c>
      <c r="AK33" s="202">
        <v>11.8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9.99</v>
      </c>
      <c r="D34" s="202">
        <v>2.9</v>
      </c>
      <c r="E34" s="202">
        <v>0</v>
      </c>
      <c r="F34" s="202">
        <v>5</v>
      </c>
      <c r="G34" s="202">
        <v>16.32</v>
      </c>
      <c r="H34" s="202">
        <v>0</v>
      </c>
      <c r="I34" s="202">
        <v>20.34</v>
      </c>
      <c r="J34" s="202">
        <v>0.67</v>
      </c>
      <c r="K34" s="202">
        <v>1.38</v>
      </c>
      <c r="L34" s="202">
        <v>193.94</v>
      </c>
      <c r="M34" s="202">
        <v>0.87</v>
      </c>
      <c r="N34" s="202">
        <v>1.1499999999999999</v>
      </c>
      <c r="O34" s="202">
        <v>0</v>
      </c>
      <c r="P34" s="202">
        <v>1.1299999999999999</v>
      </c>
      <c r="Q34" s="202">
        <v>1.35</v>
      </c>
      <c r="R34" s="202">
        <v>7.31</v>
      </c>
      <c r="S34" s="202">
        <v>4.43</v>
      </c>
      <c r="T34" s="202">
        <v>0</v>
      </c>
      <c r="U34" s="202">
        <v>1.69</v>
      </c>
      <c r="V34" s="202">
        <v>4.42</v>
      </c>
      <c r="W34" s="202">
        <v>7</v>
      </c>
      <c r="X34" s="202">
        <v>21.05</v>
      </c>
      <c r="Y34" s="202">
        <v>0</v>
      </c>
      <c r="Z34" s="202">
        <v>38.96</v>
      </c>
      <c r="AA34" s="202">
        <v>19.920000000000002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31.54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9.99</v>
      </c>
      <c r="D35" s="202">
        <v>2.9</v>
      </c>
      <c r="E35" s="202">
        <v>0</v>
      </c>
      <c r="F35" s="202">
        <v>5</v>
      </c>
      <c r="G35" s="202">
        <v>16.32</v>
      </c>
      <c r="H35" s="202">
        <v>0</v>
      </c>
      <c r="I35" s="202">
        <v>20.34</v>
      </c>
      <c r="J35" s="202">
        <v>0.67</v>
      </c>
      <c r="K35" s="202">
        <v>1.38</v>
      </c>
      <c r="L35" s="202">
        <v>193.89</v>
      </c>
      <c r="M35" s="202">
        <v>0.87</v>
      </c>
      <c r="N35" s="202">
        <v>1.1499999999999999</v>
      </c>
      <c r="O35" s="202">
        <v>0</v>
      </c>
      <c r="P35" s="202">
        <v>1.1299999999999999</v>
      </c>
      <c r="Q35" s="202">
        <v>1.35</v>
      </c>
      <c r="R35" s="202">
        <v>7.31</v>
      </c>
      <c r="S35" s="202">
        <v>4.43</v>
      </c>
      <c r="T35" s="202">
        <v>0</v>
      </c>
      <c r="U35" s="202">
        <v>1.69</v>
      </c>
      <c r="V35" s="202">
        <v>4.42</v>
      </c>
      <c r="W35" s="202">
        <v>7</v>
      </c>
      <c r="X35" s="202">
        <v>21.05</v>
      </c>
      <c r="Y35" s="202">
        <v>0</v>
      </c>
      <c r="Z35" s="202">
        <v>38.96</v>
      </c>
      <c r="AA35" s="202">
        <v>19.920000000000002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31.54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9.99</v>
      </c>
      <c r="D36" s="202">
        <v>2.9</v>
      </c>
      <c r="E36" s="202">
        <v>0</v>
      </c>
      <c r="F36" s="202">
        <v>5</v>
      </c>
      <c r="G36" s="202">
        <v>16.32</v>
      </c>
      <c r="H36" s="202">
        <v>0</v>
      </c>
      <c r="I36" s="202">
        <v>20.34</v>
      </c>
      <c r="J36" s="202">
        <v>0.67</v>
      </c>
      <c r="K36" s="202">
        <v>1.38</v>
      </c>
      <c r="L36" s="202">
        <v>193.89</v>
      </c>
      <c r="M36" s="202">
        <v>0.87</v>
      </c>
      <c r="N36" s="202">
        <v>1.1499999999999999</v>
      </c>
      <c r="O36" s="202">
        <v>0</v>
      </c>
      <c r="P36" s="202">
        <v>1.1299999999999999</v>
      </c>
      <c r="Q36" s="202">
        <v>1.35</v>
      </c>
      <c r="R36" s="202">
        <v>7.31</v>
      </c>
      <c r="S36" s="202">
        <v>4.43</v>
      </c>
      <c r="T36" s="202">
        <v>0</v>
      </c>
      <c r="U36" s="202">
        <v>1.69</v>
      </c>
      <c r="V36" s="202">
        <v>4.42</v>
      </c>
      <c r="W36" s="202">
        <v>7</v>
      </c>
      <c r="X36" s="202">
        <v>21.05</v>
      </c>
      <c r="Y36" s="202">
        <v>0</v>
      </c>
      <c r="Z36" s="202">
        <v>38.96</v>
      </c>
      <c r="AA36" s="202">
        <v>19.920000000000002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31.54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5</v>
      </c>
      <c r="G37" s="202">
        <v>16.32</v>
      </c>
      <c r="H37" s="202">
        <v>0</v>
      </c>
      <c r="I37" s="202">
        <v>20.34</v>
      </c>
      <c r="J37" s="202">
        <v>0.67</v>
      </c>
      <c r="K37" s="202">
        <v>1.38</v>
      </c>
      <c r="L37" s="202">
        <v>193.89</v>
      </c>
      <c r="M37" s="202">
        <v>0.87</v>
      </c>
      <c r="N37" s="202">
        <v>1.1499999999999999</v>
      </c>
      <c r="O37" s="202">
        <v>0</v>
      </c>
      <c r="P37" s="202">
        <v>1.1299999999999999</v>
      </c>
      <c r="Q37" s="202">
        <v>1.35</v>
      </c>
      <c r="R37" s="202">
        <v>7.31</v>
      </c>
      <c r="S37" s="202">
        <v>4.43</v>
      </c>
      <c r="T37" s="202">
        <v>0</v>
      </c>
      <c r="U37" s="202">
        <v>1.69</v>
      </c>
      <c r="V37" s="202">
        <v>4.42</v>
      </c>
      <c r="W37" s="202">
        <v>7</v>
      </c>
      <c r="X37" s="202">
        <v>21.05</v>
      </c>
      <c r="Y37" s="202">
        <v>0</v>
      </c>
      <c r="Z37" s="202">
        <v>38.96</v>
      </c>
      <c r="AA37" s="202">
        <v>19.920000000000002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32.96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5</v>
      </c>
      <c r="G38" s="202">
        <v>16.32</v>
      </c>
      <c r="H38" s="202">
        <v>0</v>
      </c>
      <c r="I38" s="202">
        <v>20.34</v>
      </c>
      <c r="J38" s="202">
        <v>0.67</v>
      </c>
      <c r="K38" s="202">
        <v>1.38</v>
      </c>
      <c r="L38" s="202">
        <v>193.89</v>
      </c>
      <c r="M38" s="202">
        <v>0.87</v>
      </c>
      <c r="N38" s="202">
        <v>1.1499999999999999</v>
      </c>
      <c r="O38" s="202">
        <v>0</v>
      </c>
      <c r="P38" s="202">
        <v>1.1299999999999999</v>
      </c>
      <c r="Q38" s="202">
        <v>1.35</v>
      </c>
      <c r="R38" s="202">
        <v>7.31</v>
      </c>
      <c r="S38" s="202">
        <v>4.43</v>
      </c>
      <c r="T38" s="202">
        <v>0</v>
      </c>
      <c r="U38" s="202">
        <v>1.69</v>
      </c>
      <c r="V38" s="202">
        <v>4.42</v>
      </c>
      <c r="W38" s="202">
        <v>7</v>
      </c>
      <c r="X38" s="202">
        <v>21.05</v>
      </c>
      <c r="Y38" s="202">
        <v>0</v>
      </c>
      <c r="Z38" s="202">
        <v>38.96</v>
      </c>
      <c r="AA38" s="202">
        <v>19.920000000000002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31.54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5</v>
      </c>
      <c r="G39" s="202">
        <v>16.32</v>
      </c>
      <c r="H39" s="202">
        <v>0</v>
      </c>
      <c r="I39" s="202">
        <v>20.34</v>
      </c>
      <c r="J39" s="202">
        <v>0.67</v>
      </c>
      <c r="K39" s="202">
        <v>1.38</v>
      </c>
      <c r="L39" s="202">
        <v>193.89</v>
      </c>
      <c r="M39" s="202">
        <v>0.87</v>
      </c>
      <c r="N39" s="202">
        <v>1.1499999999999999</v>
      </c>
      <c r="O39" s="202">
        <v>0</v>
      </c>
      <c r="P39" s="202">
        <v>1.1299999999999999</v>
      </c>
      <c r="Q39" s="202">
        <v>1.35</v>
      </c>
      <c r="R39" s="202">
        <v>7.31</v>
      </c>
      <c r="S39" s="202">
        <v>4.43</v>
      </c>
      <c r="T39" s="202">
        <v>0</v>
      </c>
      <c r="U39" s="202">
        <v>1.69</v>
      </c>
      <c r="V39" s="202">
        <v>4.42</v>
      </c>
      <c r="W39" s="202">
        <v>6.81</v>
      </c>
      <c r="X39" s="202">
        <v>21.05</v>
      </c>
      <c r="Y39" s="202">
        <v>0</v>
      </c>
      <c r="Z39" s="202">
        <v>38.96</v>
      </c>
      <c r="AA39" s="202">
        <v>19.920000000000002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31.54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5</v>
      </c>
      <c r="G40" s="202">
        <v>16.32</v>
      </c>
      <c r="H40" s="202">
        <v>0</v>
      </c>
      <c r="I40" s="202">
        <v>20.34</v>
      </c>
      <c r="J40" s="202">
        <v>0.67</v>
      </c>
      <c r="K40" s="202">
        <v>1.38</v>
      </c>
      <c r="L40" s="202">
        <v>193.89</v>
      </c>
      <c r="M40" s="202">
        <v>0.87</v>
      </c>
      <c r="N40" s="202">
        <v>1.1499999999999999</v>
      </c>
      <c r="O40" s="202">
        <v>0</v>
      </c>
      <c r="P40" s="202">
        <v>1.1299999999999999</v>
      </c>
      <c r="Q40" s="202">
        <v>1.35</v>
      </c>
      <c r="R40" s="202">
        <v>7.31</v>
      </c>
      <c r="S40" s="202">
        <v>4.43</v>
      </c>
      <c r="T40" s="202">
        <v>0</v>
      </c>
      <c r="U40" s="202">
        <v>1.69</v>
      </c>
      <c r="V40" s="202">
        <v>4.42</v>
      </c>
      <c r="W40" s="202">
        <v>6.81</v>
      </c>
      <c r="X40" s="202">
        <v>21.05</v>
      </c>
      <c r="Y40" s="202">
        <v>0</v>
      </c>
      <c r="Z40" s="202">
        <v>38.96</v>
      </c>
      <c r="AA40" s="202">
        <v>19.920000000000002</v>
      </c>
      <c r="AB40" s="202">
        <v>0</v>
      </c>
      <c r="AC40" s="202">
        <v>13.07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31.54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5</v>
      </c>
      <c r="G41" s="202">
        <v>16.32</v>
      </c>
      <c r="H41" s="202">
        <v>0</v>
      </c>
      <c r="I41" s="202">
        <v>20.34</v>
      </c>
      <c r="J41" s="202">
        <v>0.67</v>
      </c>
      <c r="K41" s="202">
        <v>1.38</v>
      </c>
      <c r="L41" s="202">
        <v>193.89</v>
      </c>
      <c r="M41" s="202">
        <v>0.87</v>
      </c>
      <c r="N41" s="202">
        <v>1.1499999999999999</v>
      </c>
      <c r="O41" s="202">
        <v>0</v>
      </c>
      <c r="P41" s="202">
        <v>1.1299999999999999</v>
      </c>
      <c r="Q41" s="202">
        <v>1.35</v>
      </c>
      <c r="R41" s="202">
        <v>6.4</v>
      </c>
      <c r="S41" s="202">
        <v>4.0999999999999996</v>
      </c>
      <c r="T41" s="202">
        <v>0</v>
      </c>
      <c r="U41" s="202">
        <v>1.69</v>
      </c>
      <c r="V41" s="202">
        <v>4.42</v>
      </c>
      <c r="W41" s="202">
        <v>7</v>
      </c>
      <c r="X41" s="202">
        <v>21.05</v>
      </c>
      <c r="Y41" s="202">
        <v>0</v>
      </c>
      <c r="Z41" s="202">
        <v>38.96</v>
      </c>
      <c r="AA41" s="202">
        <v>19.920000000000002</v>
      </c>
      <c r="AB41" s="202">
        <v>0</v>
      </c>
      <c r="AC41" s="202">
        <v>13.07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31.54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5</v>
      </c>
      <c r="G42" s="202">
        <v>16.32</v>
      </c>
      <c r="H42" s="202">
        <v>0</v>
      </c>
      <c r="I42" s="202">
        <v>20.34</v>
      </c>
      <c r="J42" s="202">
        <v>0.67</v>
      </c>
      <c r="K42" s="202">
        <v>1.38</v>
      </c>
      <c r="L42" s="202">
        <v>193.89</v>
      </c>
      <c r="M42" s="202">
        <v>0.87</v>
      </c>
      <c r="N42" s="202">
        <v>1.1499999999999999</v>
      </c>
      <c r="O42" s="202">
        <v>0</v>
      </c>
      <c r="P42" s="202">
        <v>1.1299999999999999</v>
      </c>
      <c r="Q42" s="202">
        <v>1.35</v>
      </c>
      <c r="R42" s="202">
        <v>6.4</v>
      </c>
      <c r="S42" s="202">
        <v>4.0999999999999996</v>
      </c>
      <c r="T42" s="202">
        <v>0</v>
      </c>
      <c r="U42" s="202">
        <v>1.69</v>
      </c>
      <c r="V42" s="202">
        <v>4.42</v>
      </c>
      <c r="W42" s="202">
        <v>7</v>
      </c>
      <c r="X42" s="202">
        <v>21.05</v>
      </c>
      <c r="Y42" s="202">
        <v>0</v>
      </c>
      <c r="Z42" s="202">
        <v>38.96</v>
      </c>
      <c r="AA42" s="202">
        <v>19.920000000000002</v>
      </c>
      <c r="AB42" s="202">
        <v>0</v>
      </c>
      <c r="AC42" s="202">
        <v>13.07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31.54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9.99</v>
      </c>
      <c r="D43" s="202">
        <v>2.9</v>
      </c>
      <c r="E43" s="202">
        <v>0</v>
      </c>
      <c r="F43" s="202">
        <v>5</v>
      </c>
      <c r="G43" s="202">
        <v>16.32</v>
      </c>
      <c r="H43" s="202">
        <v>0</v>
      </c>
      <c r="I43" s="202">
        <v>20.34</v>
      </c>
      <c r="J43" s="202">
        <v>0.67</v>
      </c>
      <c r="K43" s="202">
        <v>1.38</v>
      </c>
      <c r="L43" s="202">
        <v>193.89</v>
      </c>
      <c r="M43" s="202">
        <v>0.87</v>
      </c>
      <c r="N43" s="202">
        <v>1.1499999999999999</v>
      </c>
      <c r="O43" s="202">
        <v>0</v>
      </c>
      <c r="P43" s="202">
        <v>1.1299999999999999</v>
      </c>
      <c r="Q43" s="202">
        <v>1.35</v>
      </c>
      <c r="R43" s="202">
        <v>6.45</v>
      </c>
      <c r="S43" s="202">
        <v>4.12</v>
      </c>
      <c r="T43" s="202">
        <v>0</v>
      </c>
      <c r="U43" s="202">
        <v>1.69</v>
      </c>
      <c r="V43" s="202">
        <v>4.42</v>
      </c>
      <c r="W43" s="202">
        <v>7</v>
      </c>
      <c r="X43" s="202">
        <v>21.05</v>
      </c>
      <c r="Y43" s="202">
        <v>0</v>
      </c>
      <c r="Z43" s="202">
        <v>38.96</v>
      </c>
      <c r="AA43" s="202">
        <v>19.920000000000002</v>
      </c>
      <c r="AB43" s="202">
        <v>0</v>
      </c>
      <c r="AC43" s="202">
        <v>13.07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30.74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9.99</v>
      </c>
      <c r="D44" s="202">
        <v>2.9</v>
      </c>
      <c r="E44" s="202">
        <v>0</v>
      </c>
      <c r="F44" s="202">
        <v>5</v>
      </c>
      <c r="G44" s="202">
        <v>16.32</v>
      </c>
      <c r="H44" s="202">
        <v>0</v>
      </c>
      <c r="I44" s="202">
        <v>20.34</v>
      </c>
      <c r="J44" s="202">
        <v>0.67</v>
      </c>
      <c r="K44" s="202">
        <v>1.38</v>
      </c>
      <c r="L44" s="202">
        <v>193.89</v>
      </c>
      <c r="M44" s="202">
        <v>0.87</v>
      </c>
      <c r="N44" s="202">
        <v>1.1499999999999999</v>
      </c>
      <c r="O44" s="202">
        <v>0</v>
      </c>
      <c r="P44" s="202">
        <v>1.1299999999999999</v>
      </c>
      <c r="Q44" s="202">
        <v>1.35</v>
      </c>
      <c r="R44" s="202">
        <v>6.45</v>
      </c>
      <c r="S44" s="202">
        <v>4.12</v>
      </c>
      <c r="T44" s="202">
        <v>0</v>
      </c>
      <c r="U44" s="202">
        <v>1.69</v>
      </c>
      <c r="V44" s="202">
        <v>4.42</v>
      </c>
      <c r="W44" s="202">
        <v>7</v>
      </c>
      <c r="X44" s="202">
        <v>21.05</v>
      </c>
      <c r="Y44" s="202">
        <v>0</v>
      </c>
      <c r="Z44" s="202">
        <v>38.96</v>
      </c>
      <c r="AA44" s="202">
        <v>19.920000000000002</v>
      </c>
      <c r="AB44" s="202">
        <v>0</v>
      </c>
      <c r="AC44" s="202">
        <v>13.07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30.44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9.99</v>
      </c>
      <c r="D45" s="202">
        <v>2.9</v>
      </c>
      <c r="E45" s="202">
        <v>0</v>
      </c>
      <c r="F45" s="202">
        <v>5</v>
      </c>
      <c r="G45" s="202">
        <v>16.32</v>
      </c>
      <c r="H45" s="202">
        <v>0</v>
      </c>
      <c r="I45" s="202">
        <v>20.34</v>
      </c>
      <c r="J45" s="202">
        <v>0.67</v>
      </c>
      <c r="K45" s="202">
        <v>1.38</v>
      </c>
      <c r="L45" s="202">
        <v>193.89</v>
      </c>
      <c r="M45" s="202">
        <v>0.87</v>
      </c>
      <c r="N45" s="202">
        <v>1.1499999999999999</v>
      </c>
      <c r="O45" s="202">
        <v>0</v>
      </c>
      <c r="P45" s="202">
        <v>1.1299999999999999</v>
      </c>
      <c r="Q45" s="202">
        <v>1.35</v>
      </c>
      <c r="R45" s="202">
        <v>6.45</v>
      </c>
      <c r="S45" s="202">
        <v>4.12</v>
      </c>
      <c r="T45" s="202">
        <v>0</v>
      </c>
      <c r="U45" s="202">
        <v>1.69</v>
      </c>
      <c r="V45" s="202">
        <v>4.42</v>
      </c>
      <c r="W45" s="202">
        <v>7</v>
      </c>
      <c r="X45" s="202">
        <v>21.05</v>
      </c>
      <c r="Y45" s="202">
        <v>0</v>
      </c>
      <c r="Z45" s="202">
        <v>38.96</v>
      </c>
      <c r="AA45" s="202">
        <v>19.920000000000002</v>
      </c>
      <c r="AB45" s="202">
        <v>0</v>
      </c>
      <c r="AC45" s="202">
        <v>13.07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30.44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9.99</v>
      </c>
      <c r="D46" s="202">
        <v>2.9</v>
      </c>
      <c r="E46" s="202">
        <v>0</v>
      </c>
      <c r="F46" s="202">
        <v>5</v>
      </c>
      <c r="G46" s="202">
        <v>16.32</v>
      </c>
      <c r="H46" s="202">
        <v>0</v>
      </c>
      <c r="I46" s="202">
        <v>20.34</v>
      </c>
      <c r="J46" s="202">
        <v>0.67</v>
      </c>
      <c r="K46" s="202">
        <v>1.38</v>
      </c>
      <c r="L46" s="202">
        <v>193.89</v>
      </c>
      <c r="M46" s="202">
        <v>0.87</v>
      </c>
      <c r="N46" s="202">
        <v>1.1499999999999999</v>
      </c>
      <c r="O46" s="202">
        <v>0</v>
      </c>
      <c r="P46" s="202">
        <v>1.1299999999999999</v>
      </c>
      <c r="Q46" s="202">
        <v>1.35</v>
      </c>
      <c r="R46" s="202">
        <v>6.45</v>
      </c>
      <c r="S46" s="202">
        <v>4.12</v>
      </c>
      <c r="T46" s="202">
        <v>0</v>
      </c>
      <c r="U46" s="202">
        <v>1.69</v>
      </c>
      <c r="V46" s="202">
        <v>4.42</v>
      </c>
      <c r="W46" s="202">
        <v>7</v>
      </c>
      <c r="X46" s="202">
        <v>21.05</v>
      </c>
      <c r="Y46" s="202">
        <v>0</v>
      </c>
      <c r="Z46" s="202">
        <v>38.96</v>
      </c>
      <c r="AA46" s="202">
        <v>19.920000000000002</v>
      </c>
      <c r="AB46" s="202">
        <v>0</v>
      </c>
      <c r="AC46" s="202">
        <v>13.41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30.44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9.99</v>
      </c>
      <c r="D47" s="202">
        <v>2.9</v>
      </c>
      <c r="E47" s="202">
        <v>0</v>
      </c>
      <c r="F47" s="202">
        <v>5</v>
      </c>
      <c r="G47" s="202">
        <v>16.32</v>
      </c>
      <c r="H47" s="202">
        <v>0</v>
      </c>
      <c r="I47" s="202">
        <v>20.34</v>
      </c>
      <c r="J47" s="202">
        <v>0.67</v>
      </c>
      <c r="K47" s="202">
        <v>2.95</v>
      </c>
      <c r="L47" s="202">
        <v>193.89</v>
      </c>
      <c r="M47" s="202">
        <v>0.87</v>
      </c>
      <c r="N47" s="202">
        <v>1.1499999999999999</v>
      </c>
      <c r="O47" s="202">
        <v>0</v>
      </c>
      <c r="P47" s="202">
        <v>1.1299999999999999</v>
      </c>
      <c r="Q47" s="202">
        <v>1.41</v>
      </c>
      <c r="R47" s="202">
        <v>10.11</v>
      </c>
      <c r="S47" s="202">
        <v>6.16</v>
      </c>
      <c r="T47" s="202">
        <v>0</v>
      </c>
      <c r="U47" s="202">
        <v>1.69</v>
      </c>
      <c r="V47" s="202">
        <v>4.42</v>
      </c>
      <c r="W47" s="202">
        <v>7</v>
      </c>
      <c r="X47" s="202">
        <v>21.05</v>
      </c>
      <c r="Y47" s="202">
        <v>0</v>
      </c>
      <c r="Z47" s="202">
        <v>38.96</v>
      </c>
      <c r="AA47" s="202">
        <v>19.920000000000002</v>
      </c>
      <c r="AB47" s="202">
        <v>0</v>
      </c>
      <c r="AC47" s="202">
        <v>13.41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30.44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9.99</v>
      </c>
      <c r="D48" s="202">
        <v>2.9</v>
      </c>
      <c r="E48" s="202">
        <v>0</v>
      </c>
      <c r="F48" s="202">
        <v>5</v>
      </c>
      <c r="G48" s="202">
        <v>16.32</v>
      </c>
      <c r="H48" s="202">
        <v>0</v>
      </c>
      <c r="I48" s="202">
        <v>20.34</v>
      </c>
      <c r="J48" s="202">
        <v>0.67</v>
      </c>
      <c r="K48" s="202">
        <v>2.95</v>
      </c>
      <c r="L48" s="202">
        <v>193.89</v>
      </c>
      <c r="M48" s="202">
        <v>0.87</v>
      </c>
      <c r="N48" s="202">
        <v>1.1499999999999999</v>
      </c>
      <c r="O48" s="202">
        <v>0</v>
      </c>
      <c r="P48" s="202">
        <v>1.1299999999999999</v>
      </c>
      <c r="Q48" s="202">
        <v>1.41</v>
      </c>
      <c r="R48" s="202">
        <v>10.11</v>
      </c>
      <c r="S48" s="202">
        <v>6.16</v>
      </c>
      <c r="T48" s="202">
        <v>0</v>
      </c>
      <c r="U48" s="202">
        <v>1.69</v>
      </c>
      <c r="V48" s="202">
        <v>4.42</v>
      </c>
      <c r="W48" s="202">
        <v>7</v>
      </c>
      <c r="X48" s="202">
        <v>21.05</v>
      </c>
      <c r="Y48" s="202">
        <v>0</v>
      </c>
      <c r="Z48" s="202">
        <v>38.96</v>
      </c>
      <c r="AA48" s="202">
        <v>19.920000000000002</v>
      </c>
      <c r="AB48" s="202">
        <v>0</v>
      </c>
      <c r="AC48" s="202">
        <v>13.41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30.44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9.99</v>
      </c>
      <c r="D49" s="202">
        <v>2.9</v>
      </c>
      <c r="E49" s="202">
        <v>0</v>
      </c>
      <c r="F49" s="202">
        <v>5</v>
      </c>
      <c r="G49" s="202">
        <v>16.32</v>
      </c>
      <c r="H49" s="202">
        <v>0</v>
      </c>
      <c r="I49" s="202">
        <v>20.34</v>
      </c>
      <c r="J49" s="202">
        <v>0.67</v>
      </c>
      <c r="K49" s="202">
        <v>2.95</v>
      </c>
      <c r="L49" s="202">
        <v>193.89</v>
      </c>
      <c r="M49" s="202">
        <v>0.87</v>
      </c>
      <c r="N49" s="202">
        <v>1.1499999999999999</v>
      </c>
      <c r="O49" s="202">
        <v>0</v>
      </c>
      <c r="P49" s="202">
        <v>1.1299999999999999</v>
      </c>
      <c r="Q49" s="202">
        <v>1.41</v>
      </c>
      <c r="R49" s="202">
        <v>10.11</v>
      </c>
      <c r="S49" s="202">
        <v>6.16</v>
      </c>
      <c r="T49" s="202">
        <v>0</v>
      </c>
      <c r="U49" s="202">
        <v>1.69</v>
      </c>
      <c r="V49" s="202">
        <v>4.42</v>
      </c>
      <c r="W49" s="202">
        <v>7</v>
      </c>
      <c r="X49" s="202">
        <v>21.05</v>
      </c>
      <c r="Y49" s="202">
        <v>0</v>
      </c>
      <c r="Z49" s="202">
        <v>38.96</v>
      </c>
      <c r="AA49" s="202">
        <v>19.920000000000002</v>
      </c>
      <c r="AB49" s="202">
        <v>0</v>
      </c>
      <c r="AC49" s="202">
        <v>13.41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30.74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9.99</v>
      </c>
      <c r="D50" s="202">
        <v>2.9</v>
      </c>
      <c r="E50" s="202">
        <v>0</v>
      </c>
      <c r="F50" s="202">
        <v>5</v>
      </c>
      <c r="G50" s="202">
        <v>16.32</v>
      </c>
      <c r="H50" s="202">
        <v>0</v>
      </c>
      <c r="I50" s="202">
        <v>20.34</v>
      </c>
      <c r="J50" s="202">
        <v>0.67</v>
      </c>
      <c r="K50" s="202">
        <v>2.95</v>
      </c>
      <c r="L50" s="202">
        <v>193.89</v>
      </c>
      <c r="M50" s="202">
        <v>0.87</v>
      </c>
      <c r="N50" s="202">
        <v>1.1499999999999999</v>
      </c>
      <c r="O50" s="202">
        <v>0</v>
      </c>
      <c r="P50" s="202">
        <v>1.1299999999999999</v>
      </c>
      <c r="Q50" s="202">
        <v>1.41</v>
      </c>
      <c r="R50" s="202">
        <v>10.11</v>
      </c>
      <c r="S50" s="202">
        <v>6.16</v>
      </c>
      <c r="T50" s="202">
        <v>0</v>
      </c>
      <c r="U50" s="202">
        <v>1.69</v>
      </c>
      <c r="V50" s="202">
        <v>4.42</v>
      </c>
      <c r="W50" s="202">
        <v>7</v>
      </c>
      <c r="X50" s="202">
        <v>21.05</v>
      </c>
      <c r="Y50" s="202">
        <v>0</v>
      </c>
      <c r="Z50" s="202">
        <v>38.96</v>
      </c>
      <c r="AA50" s="202">
        <v>19.920000000000002</v>
      </c>
      <c r="AB50" s="202">
        <v>0</v>
      </c>
      <c r="AC50" s="202">
        <v>13.41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30.44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9.99</v>
      </c>
      <c r="D51" s="202">
        <v>2.9</v>
      </c>
      <c r="E51" s="202">
        <v>0</v>
      </c>
      <c r="F51" s="202">
        <v>5</v>
      </c>
      <c r="G51" s="202">
        <v>16.32</v>
      </c>
      <c r="H51" s="202">
        <v>0</v>
      </c>
      <c r="I51" s="202">
        <v>20.34</v>
      </c>
      <c r="J51" s="202">
        <v>0.67</v>
      </c>
      <c r="K51" s="202">
        <v>2.95</v>
      </c>
      <c r="L51" s="202">
        <v>194.22</v>
      </c>
      <c r="M51" s="202">
        <v>0.87</v>
      </c>
      <c r="N51" s="202">
        <v>1.1499999999999999</v>
      </c>
      <c r="O51" s="202">
        <v>0</v>
      </c>
      <c r="P51" s="202">
        <v>1.1399999999999999</v>
      </c>
      <c r="Q51" s="202">
        <v>1.41</v>
      </c>
      <c r="R51" s="202">
        <v>8.5299999999999994</v>
      </c>
      <c r="S51" s="202">
        <v>6.16</v>
      </c>
      <c r="T51" s="202">
        <v>0</v>
      </c>
      <c r="U51" s="202">
        <v>1.69</v>
      </c>
      <c r="V51" s="202">
        <v>0.2</v>
      </c>
      <c r="W51" s="202">
        <v>0.43</v>
      </c>
      <c r="X51" s="202">
        <v>1.43</v>
      </c>
      <c r="Y51" s="202">
        <v>0</v>
      </c>
      <c r="Z51" s="202">
        <v>39.83</v>
      </c>
      <c r="AA51" s="202">
        <v>20.14</v>
      </c>
      <c r="AB51" s="202">
        <v>0</v>
      </c>
      <c r="AC51" s="202">
        <v>13.41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30.76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9.99</v>
      </c>
      <c r="D52" s="202">
        <v>2.9</v>
      </c>
      <c r="E52" s="202">
        <v>0</v>
      </c>
      <c r="F52" s="202">
        <v>5</v>
      </c>
      <c r="G52" s="202">
        <v>16.32</v>
      </c>
      <c r="H52" s="202">
        <v>0</v>
      </c>
      <c r="I52" s="202">
        <v>20.34</v>
      </c>
      <c r="J52" s="202">
        <v>0.67</v>
      </c>
      <c r="K52" s="202">
        <v>2.95</v>
      </c>
      <c r="L52" s="202">
        <v>194.22</v>
      </c>
      <c r="M52" s="202">
        <v>0.87</v>
      </c>
      <c r="N52" s="202">
        <v>1.1499999999999999</v>
      </c>
      <c r="O52" s="202">
        <v>0</v>
      </c>
      <c r="P52" s="202">
        <v>1.1399999999999999</v>
      </c>
      <c r="Q52" s="202">
        <v>1.41</v>
      </c>
      <c r="R52" s="202">
        <v>9.14</v>
      </c>
      <c r="S52" s="202">
        <v>6.16</v>
      </c>
      <c r="T52" s="202">
        <v>0</v>
      </c>
      <c r="U52" s="202">
        <v>1.69</v>
      </c>
      <c r="V52" s="202">
        <v>0.2</v>
      </c>
      <c r="W52" s="202">
        <v>0.43</v>
      </c>
      <c r="X52" s="202">
        <v>1.43</v>
      </c>
      <c r="Y52" s="202">
        <v>0</v>
      </c>
      <c r="Z52" s="202">
        <v>39.83</v>
      </c>
      <c r="AA52" s="202">
        <v>20.14</v>
      </c>
      <c r="AB52" s="202">
        <v>0</v>
      </c>
      <c r="AC52" s="202">
        <v>13.41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30.76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9.99</v>
      </c>
      <c r="D53" s="202">
        <v>2.9</v>
      </c>
      <c r="E53" s="202">
        <v>0</v>
      </c>
      <c r="F53" s="202">
        <v>5</v>
      </c>
      <c r="G53" s="202">
        <v>16.32</v>
      </c>
      <c r="H53" s="202">
        <v>0</v>
      </c>
      <c r="I53" s="202">
        <v>20.34</v>
      </c>
      <c r="J53" s="202">
        <v>0.67</v>
      </c>
      <c r="K53" s="202">
        <v>2.95</v>
      </c>
      <c r="L53" s="202">
        <v>194.22</v>
      </c>
      <c r="M53" s="202">
        <v>0.87</v>
      </c>
      <c r="N53" s="202">
        <v>1.1499999999999999</v>
      </c>
      <c r="O53" s="202">
        <v>0</v>
      </c>
      <c r="P53" s="202">
        <v>1.1399999999999999</v>
      </c>
      <c r="Q53" s="202">
        <v>1.41</v>
      </c>
      <c r="R53" s="202">
        <v>9.14</v>
      </c>
      <c r="S53" s="202">
        <v>6.16</v>
      </c>
      <c r="T53" s="202">
        <v>0</v>
      </c>
      <c r="U53" s="202">
        <v>1.69</v>
      </c>
      <c r="V53" s="202">
        <v>0.2</v>
      </c>
      <c r="W53" s="202">
        <v>0.44</v>
      </c>
      <c r="X53" s="202">
        <v>1.43</v>
      </c>
      <c r="Y53" s="202">
        <v>0</v>
      </c>
      <c r="Z53" s="202">
        <v>38.96</v>
      </c>
      <c r="AA53" s="202">
        <v>0.87</v>
      </c>
      <c r="AB53" s="202">
        <v>0</v>
      </c>
      <c r="AC53" s="202">
        <v>13.41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30.76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10.15</v>
      </c>
      <c r="D54" s="202">
        <v>2.9</v>
      </c>
      <c r="E54" s="202">
        <v>0</v>
      </c>
      <c r="F54" s="202">
        <v>5</v>
      </c>
      <c r="G54" s="202">
        <v>16.32</v>
      </c>
      <c r="H54" s="202">
        <v>0</v>
      </c>
      <c r="I54" s="202">
        <v>20.34</v>
      </c>
      <c r="J54" s="202">
        <v>0.67</v>
      </c>
      <c r="K54" s="202">
        <v>2.95</v>
      </c>
      <c r="L54" s="202">
        <v>194.22</v>
      </c>
      <c r="M54" s="202">
        <v>0.87</v>
      </c>
      <c r="N54" s="202">
        <v>1.1499999999999999</v>
      </c>
      <c r="O54" s="202">
        <v>0</v>
      </c>
      <c r="P54" s="202">
        <v>1.1399999999999999</v>
      </c>
      <c r="Q54" s="202">
        <v>1.41</v>
      </c>
      <c r="R54" s="202">
        <v>9.14</v>
      </c>
      <c r="S54" s="202">
        <v>6.16</v>
      </c>
      <c r="T54" s="202">
        <v>0</v>
      </c>
      <c r="U54" s="202">
        <v>1.69</v>
      </c>
      <c r="V54" s="202">
        <v>0.2</v>
      </c>
      <c r="W54" s="202">
        <v>0.44</v>
      </c>
      <c r="X54" s="202">
        <v>1.43</v>
      </c>
      <c r="Y54" s="202">
        <v>0</v>
      </c>
      <c r="Z54" s="202">
        <v>38.96</v>
      </c>
      <c r="AA54" s="202">
        <v>0.87</v>
      </c>
      <c r="AB54" s="202">
        <v>0</v>
      </c>
      <c r="AC54" s="202">
        <v>13.41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30.76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10.15</v>
      </c>
      <c r="D55" s="202">
        <v>2.9</v>
      </c>
      <c r="E55" s="202">
        <v>0</v>
      </c>
      <c r="F55" s="202">
        <v>5</v>
      </c>
      <c r="G55" s="202">
        <v>16.32</v>
      </c>
      <c r="H55" s="202">
        <v>0</v>
      </c>
      <c r="I55" s="202">
        <v>20.34</v>
      </c>
      <c r="J55" s="202">
        <v>0.67</v>
      </c>
      <c r="K55" s="202">
        <v>2.95</v>
      </c>
      <c r="L55" s="202">
        <v>194.22</v>
      </c>
      <c r="M55" s="202">
        <v>0.87</v>
      </c>
      <c r="N55" s="202">
        <v>1.1499999999999999</v>
      </c>
      <c r="O55" s="202">
        <v>0</v>
      </c>
      <c r="P55" s="202">
        <v>1.1399999999999999</v>
      </c>
      <c r="Q55" s="202">
        <v>1.41</v>
      </c>
      <c r="R55" s="202">
        <v>9.14</v>
      </c>
      <c r="S55" s="202">
        <v>6.16</v>
      </c>
      <c r="T55" s="202">
        <v>0</v>
      </c>
      <c r="U55" s="202">
        <v>1.69</v>
      </c>
      <c r="V55" s="202">
        <v>4.42</v>
      </c>
      <c r="W55" s="202">
        <v>7</v>
      </c>
      <c r="X55" s="202">
        <v>21.05</v>
      </c>
      <c r="Y55" s="202">
        <v>0</v>
      </c>
      <c r="Z55" s="202">
        <v>38.96</v>
      </c>
      <c r="AA55" s="202">
        <v>19.920000000000002</v>
      </c>
      <c r="AB55" s="202">
        <v>0</v>
      </c>
      <c r="AC55" s="202">
        <v>13.41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31.05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10.15</v>
      </c>
      <c r="D56" s="202">
        <v>2.9</v>
      </c>
      <c r="E56" s="202">
        <v>0</v>
      </c>
      <c r="F56" s="202">
        <v>5</v>
      </c>
      <c r="G56" s="202">
        <v>16.32</v>
      </c>
      <c r="H56" s="202">
        <v>0</v>
      </c>
      <c r="I56" s="202">
        <v>20.34</v>
      </c>
      <c r="J56" s="202">
        <v>0.67</v>
      </c>
      <c r="K56" s="202">
        <v>2.95</v>
      </c>
      <c r="L56" s="202">
        <v>194.22</v>
      </c>
      <c r="M56" s="202">
        <v>0.87</v>
      </c>
      <c r="N56" s="202">
        <v>1.1499999999999999</v>
      </c>
      <c r="O56" s="202">
        <v>0</v>
      </c>
      <c r="P56" s="202">
        <v>1.1399999999999999</v>
      </c>
      <c r="Q56" s="202">
        <v>1.41</v>
      </c>
      <c r="R56" s="202">
        <v>9.14</v>
      </c>
      <c r="S56" s="202">
        <v>6.16</v>
      </c>
      <c r="T56" s="202">
        <v>0</v>
      </c>
      <c r="U56" s="202">
        <v>1.69</v>
      </c>
      <c r="V56" s="202">
        <v>4.42</v>
      </c>
      <c r="W56" s="202">
        <v>7</v>
      </c>
      <c r="X56" s="202">
        <v>21.05</v>
      </c>
      <c r="Y56" s="202">
        <v>0</v>
      </c>
      <c r="Z56" s="202">
        <v>38.96</v>
      </c>
      <c r="AA56" s="202">
        <v>19.920000000000002</v>
      </c>
      <c r="AB56" s="202">
        <v>0</v>
      </c>
      <c r="AC56" s="202">
        <v>13.41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30.76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10.15</v>
      </c>
      <c r="D57" s="202">
        <v>2.9</v>
      </c>
      <c r="E57" s="202">
        <v>0</v>
      </c>
      <c r="F57" s="202">
        <v>5</v>
      </c>
      <c r="G57" s="202">
        <v>16.32</v>
      </c>
      <c r="H57" s="202">
        <v>0</v>
      </c>
      <c r="I57" s="202">
        <v>20.34</v>
      </c>
      <c r="J57" s="202">
        <v>0.67</v>
      </c>
      <c r="K57" s="202">
        <v>2.95</v>
      </c>
      <c r="L57" s="202">
        <v>194.22</v>
      </c>
      <c r="M57" s="202">
        <v>0.87</v>
      </c>
      <c r="N57" s="202">
        <v>1.1499999999999999</v>
      </c>
      <c r="O57" s="202">
        <v>0</v>
      </c>
      <c r="P57" s="202">
        <v>1.1399999999999999</v>
      </c>
      <c r="Q57" s="202">
        <v>1.41</v>
      </c>
      <c r="R57" s="202">
        <v>9.14</v>
      </c>
      <c r="S57" s="202">
        <v>6.16</v>
      </c>
      <c r="T57" s="202">
        <v>0</v>
      </c>
      <c r="U57" s="202">
        <v>1.69</v>
      </c>
      <c r="V57" s="202">
        <v>4.42</v>
      </c>
      <c r="W57" s="202">
        <v>7</v>
      </c>
      <c r="X57" s="202">
        <v>21.05</v>
      </c>
      <c r="Y57" s="202">
        <v>0</v>
      </c>
      <c r="Z57" s="202">
        <v>38.96</v>
      </c>
      <c r="AA57" s="202">
        <v>19.920000000000002</v>
      </c>
      <c r="AB57" s="202">
        <v>0</v>
      </c>
      <c r="AC57" s="202">
        <v>13.41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30.76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10.15</v>
      </c>
      <c r="D58" s="202">
        <v>2.9</v>
      </c>
      <c r="E58" s="202">
        <v>0</v>
      </c>
      <c r="F58" s="202">
        <v>5</v>
      </c>
      <c r="G58" s="202">
        <v>16.32</v>
      </c>
      <c r="H58" s="202">
        <v>0</v>
      </c>
      <c r="I58" s="202">
        <v>20.34</v>
      </c>
      <c r="J58" s="202">
        <v>0.67</v>
      </c>
      <c r="K58" s="202">
        <v>2.95</v>
      </c>
      <c r="L58" s="202">
        <v>194.22</v>
      </c>
      <c r="M58" s="202">
        <v>0.87</v>
      </c>
      <c r="N58" s="202">
        <v>1.1499999999999999</v>
      </c>
      <c r="O58" s="202">
        <v>0</v>
      </c>
      <c r="P58" s="202">
        <v>1.1399999999999999</v>
      </c>
      <c r="Q58" s="202">
        <v>1.41</v>
      </c>
      <c r="R58" s="202">
        <v>9.14</v>
      </c>
      <c r="S58" s="202">
        <v>6.16</v>
      </c>
      <c r="T58" s="202">
        <v>0</v>
      </c>
      <c r="U58" s="202">
        <v>1.69</v>
      </c>
      <c r="V58" s="202">
        <v>4.42</v>
      </c>
      <c r="W58" s="202">
        <v>7</v>
      </c>
      <c r="X58" s="202">
        <v>21.05</v>
      </c>
      <c r="Y58" s="202">
        <v>0</v>
      </c>
      <c r="Z58" s="202">
        <v>38.96</v>
      </c>
      <c r="AA58" s="202">
        <v>0.87</v>
      </c>
      <c r="AB58" s="202">
        <v>0</v>
      </c>
      <c r="AC58" s="202">
        <v>13.41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30.76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10.15</v>
      </c>
      <c r="D59" s="202">
        <v>2.9</v>
      </c>
      <c r="E59" s="202">
        <v>0</v>
      </c>
      <c r="F59" s="202">
        <v>5</v>
      </c>
      <c r="G59" s="202">
        <v>16.32</v>
      </c>
      <c r="H59" s="202">
        <v>0</v>
      </c>
      <c r="I59" s="202">
        <v>20.34</v>
      </c>
      <c r="J59" s="202">
        <v>0.67</v>
      </c>
      <c r="K59" s="202">
        <v>2.95</v>
      </c>
      <c r="L59" s="202">
        <v>194.22</v>
      </c>
      <c r="M59" s="202">
        <v>0.87</v>
      </c>
      <c r="N59" s="202">
        <v>1.1499999999999999</v>
      </c>
      <c r="O59" s="202">
        <v>0</v>
      </c>
      <c r="P59" s="202">
        <v>1.1399999999999999</v>
      </c>
      <c r="Q59" s="202">
        <v>1.41</v>
      </c>
      <c r="R59" s="202">
        <v>9.14</v>
      </c>
      <c r="S59" s="202">
        <v>6.16</v>
      </c>
      <c r="T59" s="202">
        <v>0</v>
      </c>
      <c r="U59" s="202">
        <v>1.69</v>
      </c>
      <c r="V59" s="202">
        <v>0.2</v>
      </c>
      <c r="W59" s="202">
        <v>0.44</v>
      </c>
      <c r="X59" s="202">
        <v>1.43</v>
      </c>
      <c r="Y59" s="202">
        <v>0</v>
      </c>
      <c r="Z59" s="202">
        <v>38.96</v>
      </c>
      <c r="AA59" s="202">
        <v>0.87</v>
      </c>
      <c r="AB59" s="202">
        <v>0</v>
      </c>
      <c r="AC59" s="202">
        <v>13.41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30.76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10.15</v>
      </c>
      <c r="D60" s="202">
        <v>2.9</v>
      </c>
      <c r="E60" s="202">
        <v>0</v>
      </c>
      <c r="F60" s="202">
        <v>5</v>
      </c>
      <c r="G60" s="202">
        <v>16.32</v>
      </c>
      <c r="H60" s="202">
        <v>0</v>
      </c>
      <c r="I60" s="202">
        <v>20.34</v>
      </c>
      <c r="J60" s="202">
        <v>0.67</v>
      </c>
      <c r="K60" s="202">
        <v>2.95</v>
      </c>
      <c r="L60" s="202">
        <v>194.22</v>
      </c>
      <c r="M60" s="202">
        <v>0.87</v>
      </c>
      <c r="N60" s="202">
        <v>1.1499999999999999</v>
      </c>
      <c r="O60" s="202">
        <v>0</v>
      </c>
      <c r="P60" s="202">
        <v>1.1399999999999999</v>
      </c>
      <c r="Q60" s="202">
        <v>0.1</v>
      </c>
      <c r="R60" s="202">
        <v>0.41</v>
      </c>
      <c r="S60" s="202">
        <v>0.25</v>
      </c>
      <c r="T60" s="202">
        <v>0</v>
      </c>
      <c r="U60" s="202">
        <v>1.69</v>
      </c>
      <c r="V60" s="202">
        <v>0.2</v>
      </c>
      <c r="W60" s="202">
        <v>0.44</v>
      </c>
      <c r="X60" s="202">
        <v>1.43</v>
      </c>
      <c r="Y60" s="202">
        <v>0</v>
      </c>
      <c r="Z60" s="202">
        <v>38.96</v>
      </c>
      <c r="AA60" s="202">
        <v>0.87</v>
      </c>
      <c r="AB60" s="202">
        <v>0</v>
      </c>
      <c r="AC60" s="202">
        <v>13.41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30.76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10.15</v>
      </c>
      <c r="D61" s="202">
        <v>2.9</v>
      </c>
      <c r="E61" s="202">
        <v>0</v>
      </c>
      <c r="F61" s="202">
        <v>5</v>
      </c>
      <c r="G61" s="202">
        <v>16.32</v>
      </c>
      <c r="H61" s="202">
        <v>0</v>
      </c>
      <c r="I61" s="202">
        <v>20.34</v>
      </c>
      <c r="J61" s="202">
        <v>0.67</v>
      </c>
      <c r="K61" s="202">
        <v>2.95</v>
      </c>
      <c r="L61" s="202">
        <v>193.98</v>
      </c>
      <c r="M61" s="202">
        <v>0.87</v>
      </c>
      <c r="N61" s="202">
        <v>1.1499999999999999</v>
      </c>
      <c r="O61" s="202">
        <v>0</v>
      </c>
      <c r="P61" s="202">
        <v>1.1399999999999999</v>
      </c>
      <c r="Q61" s="202">
        <v>0.1</v>
      </c>
      <c r="R61" s="202">
        <v>0.41</v>
      </c>
      <c r="S61" s="202">
        <v>0.25</v>
      </c>
      <c r="T61" s="202">
        <v>0</v>
      </c>
      <c r="U61" s="202">
        <v>1.69</v>
      </c>
      <c r="V61" s="202">
        <v>0.2</v>
      </c>
      <c r="W61" s="202">
        <v>0.44</v>
      </c>
      <c r="X61" s="202">
        <v>1.43</v>
      </c>
      <c r="Y61" s="202">
        <v>0</v>
      </c>
      <c r="Z61" s="202">
        <v>38.96</v>
      </c>
      <c r="AA61" s="202">
        <v>0.87</v>
      </c>
      <c r="AB61" s="202">
        <v>0</v>
      </c>
      <c r="AC61" s="202">
        <v>13.41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31.05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10.15</v>
      </c>
      <c r="D62" s="202">
        <v>2.9</v>
      </c>
      <c r="E62" s="202">
        <v>0</v>
      </c>
      <c r="F62" s="202">
        <v>5</v>
      </c>
      <c r="G62" s="202">
        <v>16.32</v>
      </c>
      <c r="H62" s="202">
        <v>0</v>
      </c>
      <c r="I62" s="202">
        <v>20.34</v>
      </c>
      <c r="J62" s="202">
        <v>0.67</v>
      </c>
      <c r="K62" s="202">
        <v>2.95</v>
      </c>
      <c r="L62" s="202">
        <v>193.98</v>
      </c>
      <c r="M62" s="202">
        <v>0.87</v>
      </c>
      <c r="N62" s="202">
        <v>1.1499999999999999</v>
      </c>
      <c r="O62" s="202">
        <v>0</v>
      </c>
      <c r="P62" s="202">
        <v>1.1399999999999999</v>
      </c>
      <c r="Q62" s="202">
        <v>0.1</v>
      </c>
      <c r="R62" s="202">
        <v>0.41</v>
      </c>
      <c r="S62" s="202">
        <v>0.25</v>
      </c>
      <c r="T62" s="202">
        <v>0</v>
      </c>
      <c r="U62" s="202">
        <v>1.69</v>
      </c>
      <c r="V62" s="202">
        <v>0.2</v>
      </c>
      <c r="W62" s="202">
        <v>0.44</v>
      </c>
      <c r="X62" s="202">
        <v>1.43</v>
      </c>
      <c r="Y62" s="202">
        <v>0</v>
      </c>
      <c r="Z62" s="202">
        <v>38.950000000000003</v>
      </c>
      <c r="AA62" s="202">
        <v>0.87</v>
      </c>
      <c r="AB62" s="202">
        <v>0</v>
      </c>
      <c r="AC62" s="202">
        <v>13.41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30.76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10.08</v>
      </c>
      <c r="D63" s="202">
        <v>2.9</v>
      </c>
      <c r="E63" s="202">
        <v>0</v>
      </c>
      <c r="F63" s="202">
        <v>5</v>
      </c>
      <c r="G63" s="202">
        <v>16.32</v>
      </c>
      <c r="H63" s="202">
        <v>0</v>
      </c>
      <c r="I63" s="202">
        <v>20.34</v>
      </c>
      <c r="J63" s="202">
        <v>0.67</v>
      </c>
      <c r="K63" s="202">
        <v>0.09</v>
      </c>
      <c r="L63" s="202">
        <v>193.68</v>
      </c>
      <c r="M63" s="202">
        <v>0.87</v>
      </c>
      <c r="N63" s="202">
        <v>1.1499999999999999</v>
      </c>
      <c r="O63" s="202">
        <v>0</v>
      </c>
      <c r="P63" s="202">
        <v>1.1399999999999999</v>
      </c>
      <c r="Q63" s="202">
        <v>0.1</v>
      </c>
      <c r="R63" s="202">
        <v>0.41</v>
      </c>
      <c r="S63" s="202">
        <v>0.25</v>
      </c>
      <c r="T63" s="202">
        <v>0</v>
      </c>
      <c r="U63" s="202">
        <v>1.69</v>
      </c>
      <c r="V63" s="202">
        <v>0.2</v>
      </c>
      <c r="W63" s="202">
        <v>0.44</v>
      </c>
      <c r="X63" s="202">
        <v>1.43</v>
      </c>
      <c r="Y63" s="202">
        <v>0</v>
      </c>
      <c r="Z63" s="202">
        <v>38.950000000000003</v>
      </c>
      <c r="AA63" s="202">
        <v>0.87</v>
      </c>
      <c r="AB63" s="202">
        <v>0</v>
      </c>
      <c r="AC63" s="202">
        <v>13.41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30.76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10.08</v>
      </c>
      <c r="D64" s="202">
        <v>2.9</v>
      </c>
      <c r="E64" s="202">
        <v>0</v>
      </c>
      <c r="F64" s="202">
        <v>5</v>
      </c>
      <c r="G64" s="202">
        <v>16.32</v>
      </c>
      <c r="H64" s="202">
        <v>0</v>
      </c>
      <c r="I64" s="202">
        <v>20.34</v>
      </c>
      <c r="J64" s="202">
        <v>0.67</v>
      </c>
      <c r="K64" s="202">
        <v>0.09</v>
      </c>
      <c r="L64" s="202">
        <v>193.68</v>
      </c>
      <c r="M64" s="202">
        <v>0.87</v>
      </c>
      <c r="N64" s="202">
        <v>1.1499999999999999</v>
      </c>
      <c r="O64" s="202">
        <v>0</v>
      </c>
      <c r="P64" s="202">
        <v>1.1399999999999999</v>
      </c>
      <c r="Q64" s="202">
        <v>0.1</v>
      </c>
      <c r="R64" s="202">
        <v>0.41</v>
      </c>
      <c r="S64" s="202">
        <v>0.25</v>
      </c>
      <c r="T64" s="202">
        <v>0</v>
      </c>
      <c r="U64" s="202">
        <v>1.69</v>
      </c>
      <c r="V64" s="202">
        <v>0.2</v>
      </c>
      <c r="W64" s="202">
        <v>0.44</v>
      </c>
      <c r="X64" s="202">
        <v>1.43</v>
      </c>
      <c r="Y64" s="202">
        <v>0</v>
      </c>
      <c r="Z64" s="202">
        <v>38.950000000000003</v>
      </c>
      <c r="AA64" s="202">
        <v>0.87</v>
      </c>
      <c r="AB64" s="202">
        <v>0</v>
      </c>
      <c r="AC64" s="202">
        <v>13.41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30.76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10.08</v>
      </c>
      <c r="D65" s="202">
        <v>2.9</v>
      </c>
      <c r="E65" s="202">
        <v>0</v>
      </c>
      <c r="F65" s="202">
        <v>5</v>
      </c>
      <c r="G65" s="202">
        <v>16.32</v>
      </c>
      <c r="H65" s="202">
        <v>0</v>
      </c>
      <c r="I65" s="202">
        <v>20.34</v>
      </c>
      <c r="J65" s="202">
        <v>0.67</v>
      </c>
      <c r="K65" s="202">
        <v>0.09</v>
      </c>
      <c r="L65" s="202">
        <v>193.89</v>
      </c>
      <c r="M65" s="202">
        <v>0.87</v>
      </c>
      <c r="N65" s="202">
        <v>1.1499999999999999</v>
      </c>
      <c r="O65" s="202">
        <v>0</v>
      </c>
      <c r="P65" s="202">
        <v>1.1399999999999999</v>
      </c>
      <c r="Q65" s="202">
        <v>0.1</v>
      </c>
      <c r="R65" s="202">
        <v>0.41</v>
      </c>
      <c r="S65" s="202">
        <v>0.25</v>
      </c>
      <c r="T65" s="202">
        <v>0</v>
      </c>
      <c r="U65" s="202">
        <v>1.69</v>
      </c>
      <c r="V65" s="202">
        <v>0.2</v>
      </c>
      <c r="W65" s="202">
        <v>0.44</v>
      </c>
      <c r="X65" s="202">
        <v>1.43</v>
      </c>
      <c r="Y65" s="202">
        <v>0</v>
      </c>
      <c r="Z65" s="202">
        <v>38.950000000000003</v>
      </c>
      <c r="AA65" s="202">
        <v>0.87</v>
      </c>
      <c r="AB65" s="202">
        <v>0</v>
      </c>
      <c r="AC65" s="202">
        <v>13.41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31.33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10.08</v>
      </c>
      <c r="D66" s="202">
        <v>2.9</v>
      </c>
      <c r="E66" s="202">
        <v>0</v>
      </c>
      <c r="F66" s="202">
        <v>5</v>
      </c>
      <c r="G66" s="202">
        <v>16.32</v>
      </c>
      <c r="H66" s="202">
        <v>0</v>
      </c>
      <c r="I66" s="202">
        <v>20.34</v>
      </c>
      <c r="J66" s="202">
        <v>0.67</v>
      </c>
      <c r="K66" s="202">
        <v>0.09</v>
      </c>
      <c r="L66" s="202">
        <v>193.89</v>
      </c>
      <c r="M66" s="202">
        <v>0.87</v>
      </c>
      <c r="N66" s="202">
        <v>1.1499999999999999</v>
      </c>
      <c r="O66" s="202">
        <v>0</v>
      </c>
      <c r="P66" s="202">
        <v>1.1399999999999999</v>
      </c>
      <c r="Q66" s="202">
        <v>0.1</v>
      </c>
      <c r="R66" s="202">
        <v>0.41</v>
      </c>
      <c r="S66" s="202">
        <v>0.25</v>
      </c>
      <c r="T66" s="202">
        <v>0</v>
      </c>
      <c r="U66" s="202">
        <v>1.69</v>
      </c>
      <c r="V66" s="202">
        <v>0.2</v>
      </c>
      <c r="W66" s="202">
        <v>0.44</v>
      </c>
      <c r="X66" s="202">
        <v>1.43</v>
      </c>
      <c r="Y66" s="202">
        <v>0</v>
      </c>
      <c r="Z66" s="202">
        <v>38.950000000000003</v>
      </c>
      <c r="AA66" s="202">
        <v>0.87</v>
      </c>
      <c r="AB66" s="202">
        <v>0</v>
      </c>
      <c r="AC66" s="202">
        <v>13.41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31.33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10.08</v>
      </c>
      <c r="D67" s="202">
        <v>2.9</v>
      </c>
      <c r="E67" s="202">
        <v>0</v>
      </c>
      <c r="F67" s="202">
        <v>5</v>
      </c>
      <c r="G67" s="202">
        <v>16.32</v>
      </c>
      <c r="H67" s="202">
        <v>0</v>
      </c>
      <c r="I67" s="202">
        <v>20.34</v>
      </c>
      <c r="J67" s="202">
        <v>0.67</v>
      </c>
      <c r="K67" s="202">
        <v>0.09</v>
      </c>
      <c r="L67" s="202">
        <v>199.46</v>
      </c>
      <c r="M67" s="202">
        <v>0.87</v>
      </c>
      <c r="N67" s="202">
        <v>1.1499999999999999</v>
      </c>
      <c r="O67" s="202">
        <v>0</v>
      </c>
      <c r="P67" s="202">
        <v>1.1399999999999999</v>
      </c>
      <c r="Q67" s="202">
        <v>0.1</v>
      </c>
      <c r="R67" s="202">
        <v>0.41</v>
      </c>
      <c r="S67" s="202">
        <v>0.25</v>
      </c>
      <c r="T67" s="202">
        <v>0</v>
      </c>
      <c r="U67" s="202">
        <v>1.69</v>
      </c>
      <c r="V67" s="202">
        <v>0.2</v>
      </c>
      <c r="W67" s="202">
        <v>0.44</v>
      </c>
      <c r="X67" s="202">
        <v>1.43</v>
      </c>
      <c r="Y67" s="202">
        <v>0</v>
      </c>
      <c r="Z67" s="202">
        <v>2.4500000000000002</v>
      </c>
      <c r="AA67" s="202">
        <v>0.87</v>
      </c>
      <c r="AB67" s="202">
        <v>0</v>
      </c>
      <c r="AC67" s="202">
        <v>13.41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31.59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10.050000000000001</v>
      </c>
      <c r="D68" s="202">
        <v>2.9</v>
      </c>
      <c r="E68" s="202">
        <v>0</v>
      </c>
      <c r="F68" s="202">
        <v>5</v>
      </c>
      <c r="G68" s="202">
        <v>16.32</v>
      </c>
      <c r="H68" s="202">
        <v>0</v>
      </c>
      <c r="I68" s="202">
        <v>20.34</v>
      </c>
      <c r="J68" s="202">
        <v>0.67</v>
      </c>
      <c r="K68" s="202">
        <v>0.09</v>
      </c>
      <c r="L68" s="202">
        <v>199.46</v>
      </c>
      <c r="M68" s="202">
        <v>0.87</v>
      </c>
      <c r="N68" s="202">
        <v>1.1499999999999999</v>
      </c>
      <c r="O68" s="202">
        <v>0</v>
      </c>
      <c r="P68" s="202">
        <v>1.1399999999999999</v>
      </c>
      <c r="Q68" s="202">
        <v>0.1</v>
      </c>
      <c r="R68" s="202">
        <v>0.41</v>
      </c>
      <c r="S68" s="202">
        <v>0.25</v>
      </c>
      <c r="T68" s="202">
        <v>0</v>
      </c>
      <c r="U68" s="202">
        <v>1.69</v>
      </c>
      <c r="V68" s="202">
        <v>0.2</v>
      </c>
      <c r="W68" s="202">
        <v>0.44</v>
      </c>
      <c r="X68" s="202">
        <v>1.43</v>
      </c>
      <c r="Y68" s="202">
        <v>0</v>
      </c>
      <c r="Z68" s="202">
        <v>2.4500000000000002</v>
      </c>
      <c r="AA68" s="202">
        <v>0.87</v>
      </c>
      <c r="AB68" s="202">
        <v>0</v>
      </c>
      <c r="AC68" s="202">
        <v>13.41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31.33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10.050000000000001</v>
      </c>
      <c r="D69" s="202">
        <v>2.9</v>
      </c>
      <c r="E69" s="202">
        <v>0</v>
      </c>
      <c r="F69" s="202">
        <v>5</v>
      </c>
      <c r="G69" s="202">
        <v>16.32</v>
      </c>
      <c r="H69" s="202">
        <v>0</v>
      </c>
      <c r="I69" s="202">
        <v>20.34</v>
      </c>
      <c r="J69" s="202">
        <v>0.67</v>
      </c>
      <c r="K69" s="202">
        <v>0.09</v>
      </c>
      <c r="L69" s="202">
        <v>199.46</v>
      </c>
      <c r="M69" s="202">
        <v>0.87</v>
      </c>
      <c r="N69" s="202">
        <v>1.1499999999999999</v>
      </c>
      <c r="O69" s="202">
        <v>0</v>
      </c>
      <c r="P69" s="202">
        <v>1.1399999999999999</v>
      </c>
      <c r="Q69" s="202">
        <v>0.1</v>
      </c>
      <c r="R69" s="202">
        <v>0.41</v>
      </c>
      <c r="S69" s="202">
        <v>0.25</v>
      </c>
      <c r="T69" s="202">
        <v>0</v>
      </c>
      <c r="U69" s="202">
        <v>1.69</v>
      </c>
      <c r="V69" s="202">
        <v>0.2</v>
      </c>
      <c r="W69" s="202">
        <v>0.44</v>
      </c>
      <c r="X69" s="202">
        <v>1.43</v>
      </c>
      <c r="Y69" s="202">
        <v>0</v>
      </c>
      <c r="Z69" s="202">
        <v>2.4500000000000002</v>
      </c>
      <c r="AA69" s="202">
        <v>0.87</v>
      </c>
      <c r="AB69" s="202">
        <v>0</v>
      </c>
      <c r="AC69" s="202">
        <v>13.41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31.33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10.050000000000001</v>
      </c>
      <c r="D70" s="202">
        <v>2.9</v>
      </c>
      <c r="E70" s="202">
        <v>0</v>
      </c>
      <c r="F70" s="202">
        <v>5</v>
      </c>
      <c r="G70" s="202">
        <v>16.32</v>
      </c>
      <c r="H70" s="202">
        <v>0</v>
      </c>
      <c r="I70" s="202">
        <v>20.34</v>
      </c>
      <c r="J70" s="202">
        <v>0.67</v>
      </c>
      <c r="K70" s="202">
        <v>0.09</v>
      </c>
      <c r="L70" s="202">
        <v>199.46</v>
      </c>
      <c r="M70" s="202">
        <v>0.87</v>
      </c>
      <c r="N70" s="202">
        <v>1.1499999999999999</v>
      </c>
      <c r="O70" s="202">
        <v>0</v>
      </c>
      <c r="P70" s="202">
        <v>1.1399999999999999</v>
      </c>
      <c r="Q70" s="202">
        <v>0.1</v>
      </c>
      <c r="R70" s="202">
        <v>0.41</v>
      </c>
      <c r="S70" s="202">
        <v>0.25</v>
      </c>
      <c r="T70" s="202">
        <v>0</v>
      </c>
      <c r="U70" s="202">
        <v>1.69</v>
      </c>
      <c r="V70" s="202">
        <v>0.2</v>
      </c>
      <c r="W70" s="202">
        <v>0.44</v>
      </c>
      <c r="X70" s="202">
        <v>1.43</v>
      </c>
      <c r="Y70" s="202">
        <v>0</v>
      </c>
      <c r="Z70" s="202">
        <v>2.4500000000000002</v>
      </c>
      <c r="AA70" s="202">
        <v>0.87</v>
      </c>
      <c r="AB70" s="202">
        <v>0</v>
      </c>
      <c r="AC70" s="202">
        <v>13.41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31.33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10.050000000000001</v>
      </c>
      <c r="D71" s="202">
        <v>2.9</v>
      </c>
      <c r="E71" s="202">
        <v>0</v>
      </c>
      <c r="F71" s="202">
        <v>5</v>
      </c>
      <c r="G71" s="202">
        <v>16.32</v>
      </c>
      <c r="H71" s="202">
        <v>0</v>
      </c>
      <c r="I71" s="202">
        <v>20.34</v>
      </c>
      <c r="J71" s="202">
        <v>0.67</v>
      </c>
      <c r="K71" s="202">
        <v>0.09</v>
      </c>
      <c r="L71" s="202">
        <v>199.46</v>
      </c>
      <c r="M71" s="202">
        <v>0.87</v>
      </c>
      <c r="N71" s="202">
        <v>1.1499999999999999</v>
      </c>
      <c r="O71" s="202">
        <v>0</v>
      </c>
      <c r="P71" s="202">
        <v>1.1399999999999999</v>
      </c>
      <c r="Q71" s="202">
        <v>0.1</v>
      </c>
      <c r="R71" s="202">
        <v>0.41</v>
      </c>
      <c r="S71" s="202">
        <v>0.25</v>
      </c>
      <c r="T71" s="202">
        <v>0</v>
      </c>
      <c r="U71" s="202">
        <v>1.69</v>
      </c>
      <c r="V71" s="202">
        <v>0.2</v>
      </c>
      <c r="W71" s="202">
        <v>0.44</v>
      </c>
      <c r="X71" s="202">
        <v>1.43</v>
      </c>
      <c r="Y71" s="202">
        <v>0</v>
      </c>
      <c r="Z71" s="202">
        <v>2.4500000000000002</v>
      </c>
      <c r="AA71" s="202">
        <v>0.87</v>
      </c>
      <c r="AB71" s="202">
        <v>0</v>
      </c>
      <c r="AC71" s="202">
        <v>13.41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31.91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10.050000000000001</v>
      </c>
      <c r="D72" s="202">
        <v>2.9</v>
      </c>
      <c r="E72" s="202">
        <v>0</v>
      </c>
      <c r="F72" s="202">
        <v>5</v>
      </c>
      <c r="G72" s="202">
        <v>16.32</v>
      </c>
      <c r="H72" s="202">
        <v>0</v>
      </c>
      <c r="I72" s="202">
        <v>20.34</v>
      </c>
      <c r="J72" s="202">
        <v>0.67</v>
      </c>
      <c r="K72" s="202">
        <v>0.09</v>
      </c>
      <c r="L72" s="202">
        <v>199.46</v>
      </c>
      <c r="M72" s="202">
        <v>0.87</v>
      </c>
      <c r="N72" s="202">
        <v>1.1499999999999999</v>
      </c>
      <c r="O72" s="202">
        <v>0</v>
      </c>
      <c r="P72" s="202">
        <v>1.1399999999999999</v>
      </c>
      <c r="Q72" s="202">
        <v>0.1</v>
      </c>
      <c r="R72" s="202">
        <v>0.41</v>
      </c>
      <c r="S72" s="202">
        <v>0.25</v>
      </c>
      <c r="T72" s="202">
        <v>0</v>
      </c>
      <c r="U72" s="202">
        <v>1.69</v>
      </c>
      <c r="V72" s="202">
        <v>0.2</v>
      </c>
      <c r="W72" s="202">
        <v>0.44</v>
      </c>
      <c r="X72" s="202">
        <v>1.43</v>
      </c>
      <c r="Y72" s="202">
        <v>0</v>
      </c>
      <c r="Z72" s="202">
        <v>2.4500000000000002</v>
      </c>
      <c r="AA72" s="202">
        <v>0.87</v>
      </c>
      <c r="AB72" s="202">
        <v>0</v>
      </c>
      <c r="AC72" s="202">
        <v>13.41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31.91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10.050000000000001</v>
      </c>
      <c r="D73" s="202">
        <v>2.9</v>
      </c>
      <c r="E73" s="202">
        <v>0</v>
      </c>
      <c r="F73" s="202">
        <v>5</v>
      </c>
      <c r="G73" s="202">
        <v>16.32</v>
      </c>
      <c r="H73" s="202">
        <v>0</v>
      </c>
      <c r="I73" s="202">
        <v>20.34</v>
      </c>
      <c r="J73" s="202">
        <v>0.67</v>
      </c>
      <c r="K73" s="202">
        <v>0.09</v>
      </c>
      <c r="L73" s="202">
        <v>199.46</v>
      </c>
      <c r="M73" s="202">
        <v>0.87</v>
      </c>
      <c r="N73" s="202">
        <v>1.1499999999999999</v>
      </c>
      <c r="O73" s="202">
        <v>0</v>
      </c>
      <c r="P73" s="202">
        <v>1.1399999999999999</v>
      </c>
      <c r="Q73" s="202">
        <v>0.1</v>
      </c>
      <c r="R73" s="202">
        <v>0.41</v>
      </c>
      <c r="S73" s="202">
        <v>0.25</v>
      </c>
      <c r="T73" s="202">
        <v>0</v>
      </c>
      <c r="U73" s="202">
        <v>1.69</v>
      </c>
      <c r="V73" s="202">
        <v>0.2</v>
      </c>
      <c r="W73" s="202">
        <v>0.44</v>
      </c>
      <c r="X73" s="202">
        <v>1.43</v>
      </c>
      <c r="Y73" s="202">
        <v>0</v>
      </c>
      <c r="Z73" s="202">
        <v>2.4500000000000002</v>
      </c>
      <c r="AA73" s="202">
        <v>0.87</v>
      </c>
      <c r="AB73" s="202">
        <v>0</v>
      </c>
      <c r="AC73" s="202">
        <v>13.41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31.63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10.050000000000001</v>
      </c>
      <c r="D74" s="202">
        <v>2.9</v>
      </c>
      <c r="E74" s="202">
        <v>0</v>
      </c>
      <c r="F74" s="202">
        <v>5</v>
      </c>
      <c r="G74" s="202">
        <v>16.32</v>
      </c>
      <c r="H74" s="202">
        <v>0</v>
      </c>
      <c r="I74" s="202">
        <v>20.34</v>
      </c>
      <c r="J74" s="202">
        <v>0.67</v>
      </c>
      <c r="K74" s="202">
        <v>0.09</v>
      </c>
      <c r="L74" s="202">
        <v>199.46</v>
      </c>
      <c r="M74" s="202">
        <v>0.87</v>
      </c>
      <c r="N74" s="202">
        <v>1.1499999999999999</v>
      </c>
      <c r="O74" s="202">
        <v>0</v>
      </c>
      <c r="P74" s="202">
        <v>1.1399999999999999</v>
      </c>
      <c r="Q74" s="202">
        <v>0.1</v>
      </c>
      <c r="R74" s="202">
        <v>0.41</v>
      </c>
      <c r="S74" s="202">
        <v>0.25</v>
      </c>
      <c r="T74" s="202">
        <v>0</v>
      </c>
      <c r="U74" s="202">
        <v>1.69</v>
      </c>
      <c r="V74" s="202">
        <v>0.2</v>
      </c>
      <c r="W74" s="202">
        <v>0.44</v>
      </c>
      <c r="X74" s="202">
        <v>1.43</v>
      </c>
      <c r="Y74" s="202">
        <v>0</v>
      </c>
      <c r="Z74" s="202">
        <v>2.4500000000000002</v>
      </c>
      <c r="AA74" s="202">
        <v>0.87</v>
      </c>
      <c r="AB74" s="202">
        <v>0</v>
      </c>
      <c r="AC74" s="202">
        <v>13.41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31.34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10.050000000000001</v>
      </c>
      <c r="D75" s="202">
        <v>2.9</v>
      </c>
      <c r="E75" s="202">
        <v>0</v>
      </c>
      <c r="F75" s="202">
        <v>5</v>
      </c>
      <c r="G75" s="202">
        <v>16.32</v>
      </c>
      <c r="H75" s="202">
        <v>0</v>
      </c>
      <c r="I75" s="202">
        <v>20.34</v>
      </c>
      <c r="J75" s="202">
        <v>0.67</v>
      </c>
      <c r="K75" s="202">
        <v>0.09</v>
      </c>
      <c r="L75" s="202">
        <v>199.46</v>
      </c>
      <c r="M75" s="202">
        <v>0.87</v>
      </c>
      <c r="N75" s="202">
        <v>1.1499999999999999</v>
      </c>
      <c r="O75" s="202">
        <v>0</v>
      </c>
      <c r="P75" s="202">
        <v>1.1399999999999999</v>
      </c>
      <c r="Q75" s="202">
        <v>0.1</v>
      </c>
      <c r="R75" s="202">
        <v>0.41</v>
      </c>
      <c r="S75" s="202">
        <v>0.25</v>
      </c>
      <c r="T75" s="202">
        <v>0</v>
      </c>
      <c r="U75" s="202">
        <v>1.69</v>
      </c>
      <c r="V75" s="202">
        <v>0.2</v>
      </c>
      <c r="W75" s="202">
        <v>0.44</v>
      </c>
      <c r="X75" s="202">
        <v>1.43</v>
      </c>
      <c r="Y75" s="202">
        <v>0</v>
      </c>
      <c r="Z75" s="202">
        <v>2.4500000000000002</v>
      </c>
      <c r="AA75" s="202">
        <v>0.87</v>
      </c>
      <c r="AB75" s="202">
        <v>0</v>
      </c>
      <c r="AC75" s="202">
        <v>13.41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31.34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10.050000000000001</v>
      </c>
      <c r="D76" s="202">
        <v>2.9</v>
      </c>
      <c r="E76" s="202">
        <v>0</v>
      </c>
      <c r="F76" s="202">
        <v>5</v>
      </c>
      <c r="G76" s="202">
        <v>16.32</v>
      </c>
      <c r="H76" s="202">
        <v>0</v>
      </c>
      <c r="I76" s="202">
        <v>20.34</v>
      </c>
      <c r="J76" s="202">
        <v>0.67</v>
      </c>
      <c r="K76" s="202">
        <v>0.09</v>
      </c>
      <c r="L76" s="202">
        <v>131.68</v>
      </c>
      <c r="M76" s="202">
        <v>0.87</v>
      </c>
      <c r="N76" s="202">
        <v>1.1499999999999999</v>
      </c>
      <c r="O76" s="202">
        <v>0</v>
      </c>
      <c r="P76" s="202">
        <v>1.1399999999999999</v>
      </c>
      <c r="Q76" s="202">
        <v>0.1</v>
      </c>
      <c r="R76" s="202">
        <v>0.41</v>
      </c>
      <c r="S76" s="202">
        <v>0.25</v>
      </c>
      <c r="T76" s="202">
        <v>0</v>
      </c>
      <c r="U76" s="202">
        <v>1.69</v>
      </c>
      <c r="V76" s="202">
        <v>0.2</v>
      </c>
      <c r="W76" s="202">
        <v>0.44</v>
      </c>
      <c r="X76" s="202">
        <v>1.43</v>
      </c>
      <c r="Y76" s="202">
        <v>0</v>
      </c>
      <c r="Z76" s="202">
        <v>2.4500000000000002</v>
      </c>
      <c r="AA76" s="202">
        <v>0.87</v>
      </c>
      <c r="AB76" s="202">
        <v>0</v>
      </c>
      <c r="AC76" s="202">
        <v>13.41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31.34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10.050000000000001</v>
      </c>
      <c r="D77" s="202">
        <v>2.9</v>
      </c>
      <c r="E77" s="202">
        <v>0</v>
      </c>
      <c r="F77" s="202">
        <v>5</v>
      </c>
      <c r="G77" s="202">
        <v>16.32</v>
      </c>
      <c r="H77" s="202">
        <v>0</v>
      </c>
      <c r="I77" s="202">
        <v>20.34</v>
      </c>
      <c r="J77" s="202">
        <v>0.67</v>
      </c>
      <c r="K77" s="202">
        <v>0.09</v>
      </c>
      <c r="L77" s="202">
        <v>14.57</v>
      </c>
      <c r="M77" s="202">
        <v>0.87</v>
      </c>
      <c r="N77" s="202">
        <v>1.1499999999999999</v>
      </c>
      <c r="O77" s="202">
        <v>0</v>
      </c>
      <c r="P77" s="202">
        <v>1.1399999999999999</v>
      </c>
      <c r="Q77" s="202">
        <v>0.1</v>
      </c>
      <c r="R77" s="202">
        <v>0.41</v>
      </c>
      <c r="S77" s="202">
        <v>0.25</v>
      </c>
      <c r="T77" s="202">
        <v>0</v>
      </c>
      <c r="U77" s="202">
        <v>1.69</v>
      </c>
      <c r="V77" s="202">
        <v>0.2</v>
      </c>
      <c r="W77" s="202">
        <v>0.44</v>
      </c>
      <c r="X77" s="202">
        <v>1.43</v>
      </c>
      <c r="Y77" s="202">
        <v>0</v>
      </c>
      <c r="Z77" s="202">
        <v>2.4500000000000002</v>
      </c>
      <c r="AA77" s="202">
        <v>0.87</v>
      </c>
      <c r="AB77" s="202">
        <v>0</v>
      </c>
      <c r="AC77" s="202">
        <v>13.41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31.34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10.050000000000001</v>
      </c>
      <c r="D78" s="202">
        <v>2.9</v>
      </c>
      <c r="E78" s="202">
        <v>0</v>
      </c>
      <c r="F78" s="202">
        <v>5</v>
      </c>
      <c r="G78" s="202">
        <v>16.32</v>
      </c>
      <c r="H78" s="202">
        <v>0</v>
      </c>
      <c r="I78" s="202">
        <v>20.34</v>
      </c>
      <c r="J78" s="202">
        <v>0.67</v>
      </c>
      <c r="K78" s="202">
        <v>0.09</v>
      </c>
      <c r="L78" s="202">
        <v>14.57</v>
      </c>
      <c r="M78" s="202">
        <v>0.87</v>
      </c>
      <c r="N78" s="202">
        <v>1.1499999999999999</v>
      </c>
      <c r="O78" s="202">
        <v>0</v>
      </c>
      <c r="P78" s="202">
        <v>1.1399999999999999</v>
      </c>
      <c r="Q78" s="202">
        <v>0.1</v>
      </c>
      <c r="R78" s="202">
        <v>0.41</v>
      </c>
      <c r="S78" s="202">
        <v>0.25</v>
      </c>
      <c r="T78" s="202">
        <v>0</v>
      </c>
      <c r="U78" s="202">
        <v>1.69</v>
      </c>
      <c r="V78" s="202">
        <v>0.2</v>
      </c>
      <c r="W78" s="202">
        <v>0.44</v>
      </c>
      <c r="X78" s="202">
        <v>1.43</v>
      </c>
      <c r="Y78" s="202">
        <v>0</v>
      </c>
      <c r="Z78" s="202">
        <v>2.4500000000000002</v>
      </c>
      <c r="AA78" s="202">
        <v>0.87</v>
      </c>
      <c r="AB78" s="202">
        <v>0</v>
      </c>
      <c r="AC78" s="202">
        <v>13.07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31.34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10.050000000000001</v>
      </c>
      <c r="D79" s="202">
        <v>2.9</v>
      </c>
      <c r="E79" s="202">
        <v>0</v>
      </c>
      <c r="F79" s="202">
        <v>5</v>
      </c>
      <c r="G79" s="202">
        <v>16.32</v>
      </c>
      <c r="H79" s="202">
        <v>0</v>
      </c>
      <c r="I79" s="202">
        <v>20.34</v>
      </c>
      <c r="J79" s="202">
        <v>0.67</v>
      </c>
      <c r="K79" s="202">
        <v>0.09</v>
      </c>
      <c r="L79" s="202">
        <v>14.57</v>
      </c>
      <c r="M79" s="202">
        <v>0.87</v>
      </c>
      <c r="N79" s="202">
        <v>1.1499999999999999</v>
      </c>
      <c r="O79" s="202">
        <v>0</v>
      </c>
      <c r="P79" s="202">
        <v>1.1399999999999999</v>
      </c>
      <c r="Q79" s="202">
        <v>0.96</v>
      </c>
      <c r="R79" s="202">
        <v>0.41</v>
      </c>
      <c r="S79" s="202">
        <v>0.25</v>
      </c>
      <c r="T79" s="202">
        <v>0</v>
      </c>
      <c r="U79" s="202">
        <v>1.69</v>
      </c>
      <c r="V79" s="202">
        <v>0.2</v>
      </c>
      <c r="W79" s="202">
        <v>0.44</v>
      </c>
      <c r="X79" s="202">
        <v>1.43</v>
      </c>
      <c r="Y79" s="202">
        <v>0</v>
      </c>
      <c r="Z79" s="202">
        <v>2.4500000000000002</v>
      </c>
      <c r="AA79" s="202">
        <v>0.87</v>
      </c>
      <c r="AB79" s="202">
        <v>0</v>
      </c>
      <c r="AC79" s="202">
        <v>13.07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31.63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10.050000000000001</v>
      </c>
      <c r="D80" s="202">
        <v>2.9</v>
      </c>
      <c r="E80" s="202">
        <v>0</v>
      </c>
      <c r="F80" s="202">
        <v>5</v>
      </c>
      <c r="G80" s="202">
        <v>16.32</v>
      </c>
      <c r="H80" s="202">
        <v>0</v>
      </c>
      <c r="I80" s="202">
        <v>20.34</v>
      </c>
      <c r="J80" s="202">
        <v>0.67</v>
      </c>
      <c r="K80" s="202">
        <v>0.09</v>
      </c>
      <c r="L80" s="202">
        <v>14.57</v>
      </c>
      <c r="M80" s="202">
        <v>0.87</v>
      </c>
      <c r="N80" s="202">
        <v>1.1499999999999999</v>
      </c>
      <c r="O80" s="202">
        <v>0</v>
      </c>
      <c r="P80" s="202">
        <v>1.1399999999999999</v>
      </c>
      <c r="Q80" s="202">
        <v>0.96</v>
      </c>
      <c r="R80" s="202">
        <v>0.41</v>
      </c>
      <c r="S80" s="202">
        <v>0.25</v>
      </c>
      <c r="T80" s="202">
        <v>0</v>
      </c>
      <c r="U80" s="202">
        <v>1.69</v>
      </c>
      <c r="V80" s="202">
        <v>0.2</v>
      </c>
      <c r="W80" s="202">
        <v>0.44</v>
      </c>
      <c r="X80" s="202">
        <v>1.43</v>
      </c>
      <c r="Y80" s="202">
        <v>0</v>
      </c>
      <c r="Z80" s="202">
        <v>2.4500000000000002</v>
      </c>
      <c r="AA80" s="202">
        <v>0.87</v>
      </c>
      <c r="AB80" s="202">
        <v>0</v>
      </c>
      <c r="AC80" s="202">
        <v>13.07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10.050000000000001</v>
      </c>
      <c r="D81" s="202">
        <v>2.9</v>
      </c>
      <c r="E81" s="202">
        <v>0</v>
      </c>
      <c r="F81" s="202">
        <v>5</v>
      </c>
      <c r="G81" s="202">
        <v>16.32</v>
      </c>
      <c r="H81" s="202">
        <v>0</v>
      </c>
      <c r="I81" s="202">
        <v>20.34</v>
      </c>
      <c r="J81" s="202">
        <v>0.67</v>
      </c>
      <c r="K81" s="202">
        <v>0.09</v>
      </c>
      <c r="L81" s="202">
        <v>14.57</v>
      </c>
      <c r="M81" s="202">
        <v>0.87</v>
      </c>
      <c r="N81" s="202">
        <v>1.1499999999999999</v>
      </c>
      <c r="O81" s="202">
        <v>0</v>
      </c>
      <c r="P81" s="202">
        <v>1.1399999999999999</v>
      </c>
      <c r="Q81" s="202">
        <v>0.93</v>
      </c>
      <c r="R81" s="202">
        <v>0.41</v>
      </c>
      <c r="S81" s="202">
        <v>0.25</v>
      </c>
      <c r="T81" s="202">
        <v>0</v>
      </c>
      <c r="U81" s="202">
        <v>1.69</v>
      </c>
      <c r="V81" s="202">
        <v>0.2</v>
      </c>
      <c r="W81" s="202">
        <v>0.44</v>
      </c>
      <c r="X81" s="202">
        <v>1.43</v>
      </c>
      <c r="Y81" s="202">
        <v>0</v>
      </c>
      <c r="Z81" s="202">
        <v>1.76</v>
      </c>
      <c r="AA81" s="202">
        <v>0.87</v>
      </c>
      <c r="AB81" s="202">
        <v>0</v>
      </c>
      <c r="AC81" s="202">
        <v>13.07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10.050000000000001</v>
      </c>
      <c r="D82" s="202">
        <v>2.9</v>
      </c>
      <c r="E82" s="202">
        <v>0</v>
      </c>
      <c r="F82" s="202">
        <v>5</v>
      </c>
      <c r="G82" s="202">
        <v>16.32</v>
      </c>
      <c r="H82" s="202">
        <v>0</v>
      </c>
      <c r="I82" s="202">
        <v>20.34</v>
      </c>
      <c r="J82" s="202">
        <v>0.67</v>
      </c>
      <c r="K82" s="202">
        <v>0.09</v>
      </c>
      <c r="L82" s="202">
        <v>14.57</v>
      </c>
      <c r="M82" s="202">
        <v>0.87</v>
      </c>
      <c r="N82" s="202">
        <v>1.1499999999999999</v>
      </c>
      <c r="O82" s="202">
        <v>0</v>
      </c>
      <c r="P82" s="202">
        <v>1.1399999999999999</v>
      </c>
      <c r="Q82" s="202">
        <v>0.15</v>
      </c>
      <c r="R82" s="202">
        <v>0.41</v>
      </c>
      <c r="S82" s="202">
        <v>0.25</v>
      </c>
      <c r="T82" s="202">
        <v>0</v>
      </c>
      <c r="U82" s="202">
        <v>1.69</v>
      </c>
      <c r="V82" s="202">
        <v>0.2</v>
      </c>
      <c r="W82" s="202">
        <v>0.44</v>
      </c>
      <c r="X82" s="202">
        <v>1.43</v>
      </c>
      <c r="Y82" s="202">
        <v>0</v>
      </c>
      <c r="Z82" s="202">
        <v>1.76</v>
      </c>
      <c r="AA82" s="202">
        <v>0.87</v>
      </c>
      <c r="AB82" s="202">
        <v>0</v>
      </c>
      <c r="AC82" s="202">
        <v>13.07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10.050000000000001</v>
      </c>
      <c r="D83" s="202">
        <v>2.9</v>
      </c>
      <c r="E83" s="202">
        <v>0</v>
      </c>
      <c r="F83" s="202">
        <v>5</v>
      </c>
      <c r="G83" s="202">
        <v>16.32</v>
      </c>
      <c r="H83" s="202">
        <v>0</v>
      </c>
      <c r="I83" s="202">
        <v>20.34</v>
      </c>
      <c r="J83" s="202">
        <v>0.67</v>
      </c>
      <c r="K83" s="202">
        <v>0.09</v>
      </c>
      <c r="L83" s="202">
        <v>14.57</v>
      </c>
      <c r="M83" s="202">
        <v>0.87</v>
      </c>
      <c r="N83" s="202">
        <v>1.1499999999999999</v>
      </c>
      <c r="O83" s="202">
        <v>0</v>
      </c>
      <c r="P83" s="202">
        <v>1.1399999999999999</v>
      </c>
      <c r="Q83" s="202">
        <v>0.17</v>
      </c>
      <c r="R83" s="202">
        <v>0.41</v>
      </c>
      <c r="S83" s="202">
        <v>0.25</v>
      </c>
      <c r="T83" s="202">
        <v>0</v>
      </c>
      <c r="U83" s="202">
        <v>1.69</v>
      </c>
      <c r="V83" s="202">
        <v>0.2</v>
      </c>
      <c r="W83" s="202">
        <v>0.43</v>
      </c>
      <c r="X83" s="202">
        <v>1.43</v>
      </c>
      <c r="Y83" s="202">
        <v>0</v>
      </c>
      <c r="Z83" s="202">
        <v>1.76</v>
      </c>
      <c r="AA83" s="202">
        <v>0.87</v>
      </c>
      <c r="AB83" s="202">
        <v>0</v>
      </c>
      <c r="AC83" s="202">
        <v>13.07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31.34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10.050000000000001</v>
      </c>
      <c r="D84" s="202">
        <v>2.9</v>
      </c>
      <c r="E84" s="202">
        <v>0</v>
      </c>
      <c r="F84" s="202">
        <v>5</v>
      </c>
      <c r="G84" s="202">
        <v>16.32</v>
      </c>
      <c r="H84" s="202">
        <v>0</v>
      </c>
      <c r="I84" s="202">
        <v>20.34</v>
      </c>
      <c r="J84" s="202">
        <v>0.67</v>
      </c>
      <c r="K84" s="202">
        <v>0.09</v>
      </c>
      <c r="L84" s="202">
        <v>14.57</v>
      </c>
      <c r="M84" s="202">
        <v>0.87</v>
      </c>
      <c r="N84" s="202">
        <v>1.1499999999999999</v>
      </c>
      <c r="O84" s="202">
        <v>0</v>
      </c>
      <c r="P84" s="202">
        <v>1.1399999999999999</v>
      </c>
      <c r="Q84" s="202">
        <v>0.17</v>
      </c>
      <c r="R84" s="202">
        <v>0.41</v>
      </c>
      <c r="S84" s="202">
        <v>0.25</v>
      </c>
      <c r="T84" s="202">
        <v>0</v>
      </c>
      <c r="U84" s="202">
        <v>1.69</v>
      </c>
      <c r="V84" s="202">
        <v>0.2</v>
      </c>
      <c r="W84" s="202">
        <v>0.43</v>
      </c>
      <c r="X84" s="202">
        <v>1.43</v>
      </c>
      <c r="Y84" s="202">
        <v>0</v>
      </c>
      <c r="Z84" s="202">
        <v>1.76</v>
      </c>
      <c r="AA84" s="202">
        <v>0.87</v>
      </c>
      <c r="AB84" s="202">
        <v>0</v>
      </c>
      <c r="AC84" s="202">
        <v>13.07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31.34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10.050000000000001</v>
      </c>
      <c r="D85" s="202">
        <v>2.9</v>
      </c>
      <c r="E85" s="202">
        <v>0</v>
      </c>
      <c r="F85" s="202">
        <v>5</v>
      </c>
      <c r="G85" s="202">
        <v>16.32</v>
      </c>
      <c r="H85" s="202">
        <v>0</v>
      </c>
      <c r="I85" s="202">
        <v>20.34</v>
      </c>
      <c r="J85" s="202">
        <v>0.67</v>
      </c>
      <c r="K85" s="202">
        <v>0.09</v>
      </c>
      <c r="L85" s="202">
        <v>14.56</v>
      </c>
      <c r="M85" s="202">
        <v>0.87</v>
      </c>
      <c r="N85" s="202">
        <v>1.1499999999999999</v>
      </c>
      <c r="O85" s="202">
        <v>0</v>
      </c>
      <c r="P85" s="202">
        <v>1.1399999999999999</v>
      </c>
      <c r="Q85" s="202">
        <v>0.18</v>
      </c>
      <c r="R85" s="202">
        <v>0.41</v>
      </c>
      <c r="S85" s="202">
        <v>0.25</v>
      </c>
      <c r="T85" s="202">
        <v>0</v>
      </c>
      <c r="U85" s="202">
        <v>1.69</v>
      </c>
      <c r="V85" s="202">
        <v>0.2</v>
      </c>
      <c r="W85" s="202">
        <v>0.43</v>
      </c>
      <c r="X85" s="202">
        <v>1.43</v>
      </c>
      <c r="Y85" s="202">
        <v>0</v>
      </c>
      <c r="Z85" s="202">
        <v>2.4500000000000002</v>
      </c>
      <c r="AA85" s="202">
        <v>0.87</v>
      </c>
      <c r="AB85" s="202">
        <v>0</v>
      </c>
      <c r="AC85" s="202">
        <v>13.07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31.63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10.050000000000001</v>
      </c>
      <c r="D86" s="202">
        <v>2.9</v>
      </c>
      <c r="E86" s="202">
        <v>0</v>
      </c>
      <c r="F86" s="202">
        <v>5</v>
      </c>
      <c r="G86" s="202">
        <v>16.32</v>
      </c>
      <c r="H86" s="202">
        <v>0</v>
      </c>
      <c r="I86" s="202">
        <v>20.34</v>
      </c>
      <c r="J86" s="202">
        <v>0.67</v>
      </c>
      <c r="K86" s="202">
        <v>0.09</v>
      </c>
      <c r="L86" s="202">
        <v>14.56</v>
      </c>
      <c r="M86" s="202">
        <v>0.87</v>
      </c>
      <c r="N86" s="202">
        <v>1.1499999999999999</v>
      </c>
      <c r="O86" s="202">
        <v>0</v>
      </c>
      <c r="P86" s="202">
        <v>1.1399999999999999</v>
      </c>
      <c r="Q86" s="202">
        <v>0.18</v>
      </c>
      <c r="R86" s="202">
        <v>0.41</v>
      </c>
      <c r="S86" s="202">
        <v>0.25</v>
      </c>
      <c r="T86" s="202">
        <v>0</v>
      </c>
      <c r="U86" s="202">
        <v>1.69</v>
      </c>
      <c r="V86" s="202">
        <v>0.2</v>
      </c>
      <c r="W86" s="202">
        <v>0.43</v>
      </c>
      <c r="X86" s="202">
        <v>1.43</v>
      </c>
      <c r="Y86" s="202">
        <v>0</v>
      </c>
      <c r="Z86" s="202">
        <v>2.4500000000000002</v>
      </c>
      <c r="AA86" s="202">
        <v>0.87</v>
      </c>
      <c r="AB86" s="202">
        <v>0</v>
      </c>
      <c r="AC86" s="202">
        <v>13.07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31.34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10.050000000000001</v>
      </c>
      <c r="D87" s="202">
        <v>2.9</v>
      </c>
      <c r="E87" s="202">
        <v>0</v>
      </c>
      <c r="F87" s="202">
        <v>5</v>
      </c>
      <c r="G87" s="202">
        <v>16.32</v>
      </c>
      <c r="H87" s="202">
        <v>0</v>
      </c>
      <c r="I87" s="202">
        <v>20.34</v>
      </c>
      <c r="J87" s="202">
        <v>0.67</v>
      </c>
      <c r="K87" s="202">
        <v>0.09</v>
      </c>
      <c r="L87" s="202">
        <v>14.56</v>
      </c>
      <c r="M87" s="202">
        <v>0.87</v>
      </c>
      <c r="N87" s="202">
        <v>1.1499999999999999</v>
      </c>
      <c r="O87" s="202">
        <v>0</v>
      </c>
      <c r="P87" s="202">
        <v>1.1399999999999999</v>
      </c>
      <c r="Q87" s="202">
        <v>0.2</v>
      </c>
      <c r="R87" s="202">
        <v>0.41</v>
      </c>
      <c r="S87" s="202">
        <v>0.25</v>
      </c>
      <c r="T87" s="202">
        <v>0</v>
      </c>
      <c r="U87" s="202">
        <v>1.69</v>
      </c>
      <c r="V87" s="202">
        <v>0.2</v>
      </c>
      <c r="W87" s="202">
        <v>0.43</v>
      </c>
      <c r="X87" s="202">
        <v>1.43</v>
      </c>
      <c r="Y87" s="202">
        <v>0</v>
      </c>
      <c r="Z87" s="202">
        <v>2.4500000000000002</v>
      </c>
      <c r="AA87" s="202">
        <v>0.87</v>
      </c>
      <c r="AB87" s="202">
        <v>0</v>
      </c>
      <c r="AC87" s="202">
        <v>13.07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31.15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10.050000000000001</v>
      </c>
      <c r="D88" s="202">
        <v>2.9</v>
      </c>
      <c r="E88" s="202">
        <v>0</v>
      </c>
      <c r="F88" s="202">
        <v>5</v>
      </c>
      <c r="G88" s="202">
        <v>16.32</v>
      </c>
      <c r="H88" s="202">
        <v>0</v>
      </c>
      <c r="I88" s="202">
        <v>20.34</v>
      </c>
      <c r="J88" s="202">
        <v>0.67</v>
      </c>
      <c r="K88" s="202">
        <v>0.09</v>
      </c>
      <c r="L88" s="202">
        <v>14.56</v>
      </c>
      <c r="M88" s="202">
        <v>0.87</v>
      </c>
      <c r="N88" s="202">
        <v>1.1499999999999999</v>
      </c>
      <c r="O88" s="202">
        <v>0</v>
      </c>
      <c r="P88" s="202">
        <v>1.1399999999999999</v>
      </c>
      <c r="Q88" s="202">
        <v>0.2</v>
      </c>
      <c r="R88" s="202">
        <v>0.41</v>
      </c>
      <c r="S88" s="202">
        <v>0.25</v>
      </c>
      <c r="T88" s="202">
        <v>0</v>
      </c>
      <c r="U88" s="202">
        <v>1.69</v>
      </c>
      <c r="V88" s="202">
        <v>0.2</v>
      </c>
      <c r="W88" s="202">
        <v>0.43</v>
      </c>
      <c r="X88" s="202">
        <v>1.43</v>
      </c>
      <c r="Y88" s="202">
        <v>0</v>
      </c>
      <c r="Z88" s="202">
        <v>2.4500000000000002</v>
      </c>
      <c r="AA88" s="202">
        <v>0.87</v>
      </c>
      <c r="AB88" s="202">
        <v>0</v>
      </c>
      <c r="AC88" s="202">
        <v>15.16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31.1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10.050000000000001</v>
      </c>
      <c r="D89" s="202">
        <v>2.9</v>
      </c>
      <c r="E89" s="202">
        <v>0</v>
      </c>
      <c r="F89" s="202">
        <v>5</v>
      </c>
      <c r="G89" s="202">
        <v>16.32</v>
      </c>
      <c r="H89" s="202">
        <v>0</v>
      </c>
      <c r="I89" s="202">
        <v>20.34</v>
      </c>
      <c r="J89" s="202">
        <v>0.67</v>
      </c>
      <c r="K89" s="202">
        <v>0.09</v>
      </c>
      <c r="L89" s="202">
        <v>14.56</v>
      </c>
      <c r="M89" s="202">
        <v>0.87</v>
      </c>
      <c r="N89" s="202">
        <v>1.1499999999999999</v>
      </c>
      <c r="O89" s="202">
        <v>0</v>
      </c>
      <c r="P89" s="202">
        <v>1.1399999999999999</v>
      </c>
      <c r="Q89" s="202">
        <v>0.21</v>
      </c>
      <c r="R89" s="202">
        <v>0.41</v>
      </c>
      <c r="S89" s="202">
        <v>0.25</v>
      </c>
      <c r="T89" s="202">
        <v>0</v>
      </c>
      <c r="U89" s="202">
        <v>1.69</v>
      </c>
      <c r="V89" s="202">
        <v>0.2</v>
      </c>
      <c r="W89" s="202">
        <v>0.43</v>
      </c>
      <c r="X89" s="202">
        <v>1.43</v>
      </c>
      <c r="Y89" s="202">
        <v>0</v>
      </c>
      <c r="Z89" s="202">
        <v>2.4500000000000002</v>
      </c>
      <c r="AA89" s="202">
        <v>0.87</v>
      </c>
      <c r="AB89" s="202">
        <v>0</v>
      </c>
      <c r="AC89" s="202">
        <v>15.16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33.22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10.050000000000001</v>
      </c>
      <c r="D90" s="202">
        <v>2.9</v>
      </c>
      <c r="E90" s="202">
        <v>0</v>
      </c>
      <c r="F90" s="202">
        <v>5</v>
      </c>
      <c r="G90" s="202">
        <v>16.32</v>
      </c>
      <c r="H90" s="202">
        <v>0</v>
      </c>
      <c r="I90" s="202">
        <v>20.34</v>
      </c>
      <c r="J90" s="202">
        <v>0.67</v>
      </c>
      <c r="K90" s="202">
        <v>0.09</v>
      </c>
      <c r="L90" s="202">
        <v>14.56</v>
      </c>
      <c r="M90" s="202">
        <v>0.87</v>
      </c>
      <c r="N90" s="202">
        <v>1.1499999999999999</v>
      </c>
      <c r="O90" s="202">
        <v>0</v>
      </c>
      <c r="P90" s="202">
        <v>1.1399999999999999</v>
      </c>
      <c r="Q90" s="202">
        <v>0.21</v>
      </c>
      <c r="R90" s="202">
        <v>0.41</v>
      </c>
      <c r="S90" s="202">
        <v>0.25</v>
      </c>
      <c r="T90" s="202">
        <v>0</v>
      </c>
      <c r="U90" s="202">
        <v>1.69</v>
      </c>
      <c r="V90" s="202">
        <v>0.2</v>
      </c>
      <c r="W90" s="202">
        <v>0.43</v>
      </c>
      <c r="X90" s="202">
        <v>1.43</v>
      </c>
      <c r="Y90" s="202">
        <v>0</v>
      </c>
      <c r="Z90" s="202">
        <v>2.4500000000000002</v>
      </c>
      <c r="AA90" s="202">
        <v>0.87</v>
      </c>
      <c r="AB90" s="202">
        <v>0</v>
      </c>
      <c r="AC90" s="202">
        <v>15.16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31.1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10.050000000000001</v>
      </c>
      <c r="D91" s="202">
        <v>2.9</v>
      </c>
      <c r="E91" s="202">
        <v>0</v>
      </c>
      <c r="F91" s="202">
        <v>5</v>
      </c>
      <c r="G91" s="202">
        <v>16.32</v>
      </c>
      <c r="H91" s="202">
        <v>0</v>
      </c>
      <c r="I91" s="202">
        <v>20.34</v>
      </c>
      <c r="J91" s="202">
        <v>0.67</v>
      </c>
      <c r="K91" s="202">
        <v>0.09</v>
      </c>
      <c r="L91" s="202">
        <v>14.57</v>
      </c>
      <c r="M91" s="202">
        <v>0.87</v>
      </c>
      <c r="N91" s="202">
        <v>1.1499999999999999</v>
      </c>
      <c r="O91" s="202">
        <v>0</v>
      </c>
      <c r="P91" s="202">
        <v>1.1399999999999999</v>
      </c>
      <c r="Q91" s="202">
        <v>0.21</v>
      </c>
      <c r="R91" s="202">
        <v>0.41</v>
      </c>
      <c r="S91" s="202">
        <v>0.25</v>
      </c>
      <c r="T91" s="202">
        <v>0</v>
      </c>
      <c r="U91" s="202">
        <v>1.69</v>
      </c>
      <c r="V91" s="202">
        <v>0.2</v>
      </c>
      <c r="W91" s="202">
        <v>0.43</v>
      </c>
      <c r="X91" s="202">
        <v>1.43</v>
      </c>
      <c r="Y91" s="202">
        <v>0</v>
      </c>
      <c r="Z91" s="202">
        <v>2.4500000000000002</v>
      </c>
      <c r="AA91" s="202">
        <v>0.87</v>
      </c>
      <c r="AB91" s="202">
        <v>0</v>
      </c>
      <c r="AC91" s="202">
        <v>13.04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31.37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10.050000000000001</v>
      </c>
      <c r="D92" s="202">
        <v>2.9</v>
      </c>
      <c r="E92" s="202">
        <v>0</v>
      </c>
      <c r="F92" s="202">
        <v>5</v>
      </c>
      <c r="G92" s="202">
        <v>16.32</v>
      </c>
      <c r="H92" s="202">
        <v>0</v>
      </c>
      <c r="I92" s="202">
        <v>20.34</v>
      </c>
      <c r="J92" s="202">
        <v>0.67</v>
      </c>
      <c r="K92" s="202">
        <v>0.09</v>
      </c>
      <c r="L92" s="202">
        <v>14.57</v>
      </c>
      <c r="M92" s="202">
        <v>0.87</v>
      </c>
      <c r="N92" s="202">
        <v>1.1499999999999999</v>
      </c>
      <c r="O92" s="202">
        <v>0</v>
      </c>
      <c r="P92" s="202">
        <v>1.1399999999999999</v>
      </c>
      <c r="Q92" s="202">
        <v>0.21</v>
      </c>
      <c r="R92" s="202">
        <v>0.41</v>
      </c>
      <c r="S92" s="202">
        <v>0.25</v>
      </c>
      <c r="T92" s="202">
        <v>0</v>
      </c>
      <c r="U92" s="202">
        <v>1.69</v>
      </c>
      <c r="V92" s="202">
        <v>0.2</v>
      </c>
      <c r="W92" s="202">
        <v>0.43</v>
      </c>
      <c r="X92" s="202">
        <v>1.43</v>
      </c>
      <c r="Y92" s="202">
        <v>0</v>
      </c>
      <c r="Z92" s="202">
        <v>2.4500000000000002</v>
      </c>
      <c r="AA92" s="202">
        <v>0.87</v>
      </c>
      <c r="AB92" s="202">
        <v>0</v>
      </c>
      <c r="AC92" s="202">
        <v>13.04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31.1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10.050000000000001</v>
      </c>
      <c r="D93" s="202">
        <v>2.9</v>
      </c>
      <c r="E93" s="202">
        <v>0</v>
      </c>
      <c r="F93" s="202">
        <v>5</v>
      </c>
      <c r="G93" s="202">
        <v>16.32</v>
      </c>
      <c r="H93" s="202">
        <v>0</v>
      </c>
      <c r="I93" s="202">
        <v>20.34</v>
      </c>
      <c r="J93" s="202">
        <v>0.67</v>
      </c>
      <c r="K93" s="202">
        <v>0.09</v>
      </c>
      <c r="L93" s="202">
        <v>14.57</v>
      </c>
      <c r="M93" s="202">
        <v>0.87</v>
      </c>
      <c r="N93" s="202">
        <v>1.1499999999999999</v>
      </c>
      <c r="O93" s="202">
        <v>0</v>
      </c>
      <c r="P93" s="202">
        <v>1.1399999999999999</v>
      </c>
      <c r="Q93" s="202">
        <v>0.2</v>
      </c>
      <c r="R93" s="202">
        <v>0.41</v>
      </c>
      <c r="S93" s="202">
        <v>0.25</v>
      </c>
      <c r="T93" s="202">
        <v>0</v>
      </c>
      <c r="U93" s="202">
        <v>1.69</v>
      </c>
      <c r="V93" s="202">
        <v>0.2</v>
      </c>
      <c r="W93" s="202">
        <v>0.43</v>
      </c>
      <c r="X93" s="202">
        <v>1.43</v>
      </c>
      <c r="Y93" s="202">
        <v>0</v>
      </c>
      <c r="Z93" s="202">
        <v>2.4500000000000002</v>
      </c>
      <c r="AA93" s="202">
        <v>0.87</v>
      </c>
      <c r="AB93" s="202">
        <v>0</v>
      </c>
      <c r="AC93" s="202">
        <v>13.04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31.1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10.050000000000001</v>
      </c>
      <c r="D94" s="202">
        <v>2.9</v>
      </c>
      <c r="E94" s="202">
        <v>0</v>
      </c>
      <c r="F94" s="202">
        <v>5</v>
      </c>
      <c r="G94" s="202">
        <v>16.32</v>
      </c>
      <c r="H94" s="202">
        <v>0</v>
      </c>
      <c r="I94" s="202">
        <v>20.34</v>
      </c>
      <c r="J94" s="202">
        <v>0.67</v>
      </c>
      <c r="K94" s="202">
        <v>0.09</v>
      </c>
      <c r="L94" s="202">
        <v>14.57</v>
      </c>
      <c r="M94" s="202">
        <v>0.87</v>
      </c>
      <c r="N94" s="202">
        <v>1.1499999999999999</v>
      </c>
      <c r="O94" s="202">
        <v>0</v>
      </c>
      <c r="P94" s="202">
        <v>1.1399999999999999</v>
      </c>
      <c r="Q94" s="202">
        <v>0.2</v>
      </c>
      <c r="R94" s="202">
        <v>0.41</v>
      </c>
      <c r="S94" s="202">
        <v>0.25</v>
      </c>
      <c r="T94" s="202">
        <v>0</v>
      </c>
      <c r="U94" s="202">
        <v>1.69</v>
      </c>
      <c r="V94" s="202">
        <v>0.2</v>
      </c>
      <c r="W94" s="202">
        <v>0.43</v>
      </c>
      <c r="X94" s="202">
        <v>1.43</v>
      </c>
      <c r="Y94" s="202">
        <v>0</v>
      </c>
      <c r="Z94" s="202">
        <v>2.4500000000000002</v>
      </c>
      <c r="AA94" s="202">
        <v>0.87</v>
      </c>
      <c r="AB94" s="202">
        <v>0</v>
      </c>
      <c r="AC94" s="202">
        <v>13.04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31.1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10.050000000000001</v>
      </c>
      <c r="D95" s="202">
        <v>2.9</v>
      </c>
      <c r="E95" s="202">
        <v>0</v>
      </c>
      <c r="F95" s="202">
        <v>5</v>
      </c>
      <c r="G95" s="202">
        <v>16.32</v>
      </c>
      <c r="H95" s="202">
        <v>0</v>
      </c>
      <c r="I95" s="202">
        <v>20.34</v>
      </c>
      <c r="J95" s="202">
        <v>0.67</v>
      </c>
      <c r="K95" s="202">
        <v>0.09</v>
      </c>
      <c r="L95" s="202">
        <v>14.57</v>
      </c>
      <c r="M95" s="202">
        <v>0.87</v>
      </c>
      <c r="N95" s="202">
        <v>1.1499999999999999</v>
      </c>
      <c r="O95" s="202">
        <v>0</v>
      </c>
      <c r="P95" s="202">
        <v>1.1399999999999999</v>
      </c>
      <c r="Q95" s="202">
        <v>0.2</v>
      </c>
      <c r="R95" s="202">
        <v>0.41</v>
      </c>
      <c r="S95" s="202">
        <v>0.25</v>
      </c>
      <c r="T95" s="202">
        <v>0</v>
      </c>
      <c r="U95" s="202">
        <v>1.69</v>
      </c>
      <c r="V95" s="202">
        <v>0.2</v>
      </c>
      <c r="W95" s="202">
        <v>0.43</v>
      </c>
      <c r="X95" s="202">
        <v>1.43</v>
      </c>
      <c r="Y95" s="202">
        <v>0</v>
      </c>
      <c r="Z95" s="202">
        <v>2.4500000000000002</v>
      </c>
      <c r="AA95" s="202">
        <v>0.87</v>
      </c>
      <c r="AB95" s="202">
        <v>0</v>
      </c>
      <c r="AC95" s="202">
        <v>13.04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31.1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10.050000000000001</v>
      </c>
      <c r="D96" s="202">
        <v>2.9</v>
      </c>
      <c r="E96" s="202">
        <v>0</v>
      </c>
      <c r="F96" s="202">
        <v>5</v>
      </c>
      <c r="G96" s="202">
        <v>16.32</v>
      </c>
      <c r="H96" s="202">
        <v>0</v>
      </c>
      <c r="I96" s="202">
        <v>20.34</v>
      </c>
      <c r="J96" s="202">
        <v>0.67</v>
      </c>
      <c r="K96" s="202">
        <v>0.09</v>
      </c>
      <c r="L96" s="202">
        <v>14.57</v>
      </c>
      <c r="M96" s="202">
        <v>0.87</v>
      </c>
      <c r="N96" s="202">
        <v>1.1499999999999999</v>
      </c>
      <c r="O96" s="202">
        <v>0</v>
      </c>
      <c r="P96" s="202">
        <v>1.1399999999999999</v>
      </c>
      <c r="Q96" s="202">
        <v>0.2</v>
      </c>
      <c r="R96" s="202">
        <v>0.41</v>
      </c>
      <c r="S96" s="202">
        <v>0.25</v>
      </c>
      <c r="T96" s="202">
        <v>0</v>
      </c>
      <c r="U96" s="202">
        <v>1.69</v>
      </c>
      <c r="V96" s="202">
        <v>0.2</v>
      </c>
      <c r="W96" s="202">
        <v>0.43</v>
      </c>
      <c r="X96" s="202">
        <v>1.43</v>
      </c>
      <c r="Y96" s="202">
        <v>0</v>
      </c>
      <c r="Z96" s="202">
        <v>2.4500000000000002</v>
      </c>
      <c r="AA96" s="202">
        <v>0.87</v>
      </c>
      <c r="AB96" s="202">
        <v>0</v>
      </c>
      <c r="AC96" s="202">
        <v>13.04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31.1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10.050000000000001</v>
      </c>
      <c r="D97" s="202">
        <v>2.9</v>
      </c>
      <c r="E97" s="202">
        <v>0</v>
      </c>
      <c r="F97" s="202">
        <v>5</v>
      </c>
      <c r="G97" s="202">
        <v>16.32</v>
      </c>
      <c r="H97" s="202">
        <v>0</v>
      </c>
      <c r="I97" s="202">
        <v>20.34</v>
      </c>
      <c r="J97" s="202">
        <v>0.67</v>
      </c>
      <c r="K97" s="202">
        <v>0.09</v>
      </c>
      <c r="L97" s="202">
        <v>14.57</v>
      </c>
      <c r="M97" s="202">
        <v>0.87</v>
      </c>
      <c r="N97" s="202">
        <v>1.1499999999999999</v>
      </c>
      <c r="O97" s="202">
        <v>0</v>
      </c>
      <c r="P97" s="202">
        <v>1.1399999999999999</v>
      </c>
      <c r="Q97" s="202">
        <v>0.2</v>
      </c>
      <c r="R97" s="202">
        <v>0.41</v>
      </c>
      <c r="S97" s="202">
        <v>0.25</v>
      </c>
      <c r="T97" s="202">
        <v>0</v>
      </c>
      <c r="U97" s="202">
        <v>1.69</v>
      </c>
      <c r="V97" s="202">
        <v>0.2</v>
      </c>
      <c r="W97" s="202">
        <v>0.43</v>
      </c>
      <c r="X97" s="202">
        <v>1.43</v>
      </c>
      <c r="Y97" s="202">
        <v>0</v>
      </c>
      <c r="Z97" s="202">
        <v>2.4500000000000002</v>
      </c>
      <c r="AA97" s="202">
        <v>0.87</v>
      </c>
      <c r="AB97" s="202">
        <v>0</v>
      </c>
      <c r="AC97" s="202">
        <v>13.04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10.050000000000001</v>
      </c>
      <c r="D98" s="202">
        <v>2.9</v>
      </c>
      <c r="E98" s="202">
        <v>0</v>
      </c>
      <c r="F98" s="202">
        <v>5</v>
      </c>
      <c r="G98" s="202">
        <v>16.32</v>
      </c>
      <c r="H98" s="202">
        <v>0</v>
      </c>
      <c r="I98" s="202">
        <v>20.34</v>
      </c>
      <c r="J98" s="202">
        <v>0.67</v>
      </c>
      <c r="K98" s="202">
        <v>0.09</v>
      </c>
      <c r="L98" s="202">
        <v>14.57</v>
      </c>
      <c r="M98" s="202">
        <v>0.87</v>
      </c>
      <c r="N98" s="202">
        <v>1.1499999999999999</v>
      </c>
      <c r="O98" s="202">
        <v>0</v>
      </c>
      <c r="P98" s="202">
        <v>1.1399999999999999</v>
      </c>
      <c r="Q98" s="202">
        <v>0.2</v>
      </c>
      <c r="R98" s="202">
        <v>0.41</v>
      </c>
      <c r="S98" s="202">
        <v>0.25</v>
      </c>
      <c r="T98" s="202">
        <v>0</v>
      </c>
      <c r="U98" s="202">
        <v>1.69</v>
      </c>
      <c r="V98" s="202">
        <v>0.2</v>
      </c>
      <c r="W98" s="202">
        <v>0.43</v>
      </c>
      <c r="X98" s="202">
        <v>1.43</v>
      </c>
      <c r="Y98" s="202">
        <v>0</v>
      </c>
      <c r="Z98" s="202">
        <v>2.4500000000000002</v>
      </c>
      <c r="AA98" s="202">
        <v>0.87</v>
      </c>
      <c r="AB98" s="202">
        <v>0</v>
      </c>
      <c r="AC98" s="202">
        <v>13.04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31.1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0.24069749999999973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0.48815999999999915</v>
      </c>
      <c r="J99">
        <f t="shared" si="0"/>
        <v>1.6080000000000032E-2</v>
      </c>
      <c r="K99">
        <f t="shared" si="0"/>
        <v>2.5045000000000043E-2</v>
      </c>
      <c r="L99">
        <f t="shared" si="0"/>
        <v>3.5613274999999947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2.7240000000000014E-2</v>
      </c>
      <c r="Q99">
        <f t="shared" si="0"/>
        <v>1.8602499999999973E-2</v>
      </c>
      <c r="R99">
        <f t="shared" si="0"/>
        <v>9.3442500000000206E-2</v>
      </c>
      <c r="S99">
        <f t="shared" si="0"/>
        <v>6.1357500000000002E-2</v>
      </c>
      <c r="T99">
        <f t="shared" si="0"/>
        <v>0</v>
      </c>
      <c r="U99">
        <f t="shared" si="0"/>
        <v>4.0559999999999957E-2</v>
      </c>
      <c r="V99">
        <f t="shared" si="0"/>
        <v>4.4889999999999861E-2</v>
      </c>
      <c r="W99">
        <f t="shared" si="0"/>
        <v>7.2710000000000025E-2</v>
      </c>
      <c r="X99">
        <f t="shared" si="0"/>
        <v>0.22070999999999932</v>
      </c>
      <c r="Y99">
        <f t="shared" si="0"/>
        <v>0</v>
      </c>
      <c r="Z99">
        <f t="shared" si="0"/>
        <v>0.55144249999999917</v>
      </c>
      <c r="AA99">
        <f t="shared" si="0"/>
        <v>0.19720250000000003</v>
      </c>
      <c r="AB99">
        <f t="shared" si="0"/>
        <v>0</v>
      </c>
      <c r="AC99">
        <f t="shared" si="0"/>
        <v>0.31651999999999969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0.747085</v>
      </c>
      <c r="AJ99">
        <f t="shared" si="0"/>
        <v>0</v>
      </c>
      <c r="AK99">
        <f t="shared" si="0"/>
        <v>0.28731250000000025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-214</v>
      </c>
      <c r="G3" s="124">
        <v>-214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214</v>
      </c>
      <c r="AF3" s="124">
        <v>0</v>
      </c>
      <c r="AG3" s="124">
        <v>0</v>
      </c>
      <c r="AH3" s="124">
        <v>0</v>
      </c>
      <c r="AI3" s="124">
        <v>214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214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-214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2140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2140</v>
      </c>
      <c r="DF3" s="123">
        <f>AR3+AU3+BB3+BI3+BP3</f>
        <v>214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-214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-184</v>
      </c>
      <c r="G4" s="124">
        <v>-184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184</v>
      </c>
      <c r="AF4" s="124">
        <v>0</v>
      </c>
      <c r="AG4" s="124">
        <v>0</v>
      </c>
      <c r="AH4" s="124">
        <v>0</v>
      </c>
      <c r="AI4" s="124">
        <v>184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184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-184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1840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1840</v>
      </c>
      <c r="DF4" s="123">
        <f t="shared" ref="DF4:DF67" si="31">AR4+AU4+BB4+BI4+BP4</f>
        <v>184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-184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-146</v>
      </c>
      <c r="G5" s="124">
        <v>-146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146</v>
      </c>
      <c r="AF5" s="124">
        <v>0</v>
      </c>
      <c r="AG5" s="124">
        <v>0</v>
      </c>
      <c r="AH5" s="124">
        <v>0</v>
      </c>
      <c r="AI5" s="124">
        <v>146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146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-146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1460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1460</v>
      </c>
      <c r="DF5" s="123">
        <f t="shared" si="31"/>
        <v>146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-146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-124</v>
      </c>
      <c r="G6" s="124">
        <v>-124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124</v>
      </c>
      <c r="AF6" s="124">
        <v>0</v>
      </c>
      <c r="AG6" s="124">
        <v>0</v>
      </c>
      <c r="AH6" s="124">
        <v>0</v>
      </c>
      <c r="AI6" s="124">
        <v>124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124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-124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1240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1240</v>
      </c>
      <c r="DF6" s="123">
        <f t="shared" si="31"/>
        <v>124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-124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-66</v>
      </c>
      <c r="G7" s="124">
        <v>-66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66</v>
      </c>
      <c r="AF7" s="124">
        <v>0</v>
      </c>
      <c r="AG7" s="124">
        <v>0</v>
      </c>
      <c r="AH7" s="124">
        <v>0</v>
      </c>
      <c r="AI7" s="124">
        <v>66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66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-66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660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660</v>
      </c>
      <c r="DF7" s="123">
        <f t="shared" si="31"/>
        <v>66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-66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-39</v>
      </c>
      <c r="G8" s="124">
        <v>-39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39</v>
      </c>
      <c r="AF8" s="124">
        <v>0</v>
      </c>
      <c r="AG8" s="124">
        <v>0</v>
      </c>
      <c r="AH8" s="124">
        <v>0</v>
      </c>
      <c r="AI8" s="124">
        <v>39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390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390</v>
      </c>
      <c r="DF8" s="123">
        <f t="shared" si="31"/>
        <v>39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-34</v>
      </c>
      <c r="G9" s="124">
        <v>-34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34</v>
      </c>
      <c r="AF9" s="124">
        <v>0</v>
      </c>
      <c r="AG9" s="124">
        <v>0</v>
      </c>
      <c r="AH9" s="124">
        <v>0</v>
      </c>
      <c r="AI9" s="124">
        <v>34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34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340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340</v>
      </c>
      <c r="DF9" s="123">
        <f t="shared" si="31"/>
        <v>34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-34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-9</v>
      </c>
      <c r="G10" s="124">
        <v>-9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9</v>
      </c>
      <c r="AF10" s="124">
        <v>0</v>
      </c>
      <c r="AG10" s="124">
        <v>0</v>
      </c>
      <c r="AH10" s="124">
        <v>0</v>
      </c>
      <c r="AI10" s="124">
        <v>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90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90</v>
      </c>
      <c r="DF10" s="123">
        <f t="shared" si="31"/>
        <v>9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-8.4670000000000005</v>
      </c>
      <c r="D15" s="124">
        <v>0</v>
      </c>
      <c r="E15" s="124">
        <v>0</v>
      </c>
      <c r="F15" s="124">
        <v>-11.532999999999999</v>
      </c>
      <c r="G15" s="124">
        <v>-20</v>
      </c>
      <c r="H15" s="118"/>
      <c r="I15" s="33">
        <v>13</v>
      </c>
      <c r="J15" s="124">
        <v>8.4670000000000005</v>
      </c>
      <c r="K15" s="124">
        <v>0</v>
      </c>
      <c r="L15" s="124">
        <v>0</v>
      </c>
      <c r="M15" s="124">
        <v>0</v>
      </c>
      <c r="N15" s="124">
        <v>8.4670000000000005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11.532999999999999</v>
      </c>
      <c r="AF15" s="124">
        <v>0</v>
      </c>
      <c r="AG15" s="124">
        <v>0</v>
      </c>
      <c r="AH15" s="124">
        <v>0</v>
      </c>
      <c r="AI15" s="124">
        <v>11.532999999999999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8.4670000000000005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-8.4670000000000005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11.532999999999999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-11.532999999999999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84.67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84.67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115.33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115.33</v>
      </c>
      <c r="DF15" s="123">
        <f t="shared" si="31"/>
        <v>20</v>
      </c>
      <c r="DG15" s="123">
        <f t="shared" si="32"/>
        <v>-8.4670000000000005</v>
      </c>
      <c r="DH15" s="123">
        <f t="shared" si="33"/>
        <v>0</v>
      </c>
      <c r="DI15" s="123">
        <f t="shared" si="34"/>
        <v>0</v>
      </c>
      <c r="DJ15" s="123">
        <f t="shared" si="35"/>
        <v>-11.532999999999999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-129.02600000000001</v>
      </c>
      <c r="G79" s="124">
        <v>-129.02600000000001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-79.942999999999998</v>
      </c>
      <c r="N79" s="124">
        <v>-79.942999999999998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129.02600000000001</v>
      </c>
      <c r="AF79" s="124">
        <v>79.942999999999998</v>
      </c>
      <c r="AG79" s="124">
        <v>0</v>
      </c>
      <c r="AH79" s="124">
        <v>0</v>
      </c>
      <c r="AI79" s="124">
        <v>208.96899999999999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129.02600000000001</v>
      </c>
      <c r="BQ79" s="125">
        <f t="shared" si="47"/>
        <v>79.942999999999998</v>
      </c>
      <c r="BR79" s="125">
        <f t="shared" si="47"/>
        <v>0</v>
      </c>
      <c r="BS79" s="125">
        <f t="shared" si="47"/>
        <v>0</v>
      </c>
      <c r="BT79" s="125">
        <f t="shared" si="48"/>
        <v>-208.96899999999999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1290.2600000000002</v>
      </c>
      <c r="DA79" s="122">
        <f t="shared" si="57"/>
        <v>799.43</v>
      </c>
      <c r="DB79" s="122">
        <f t="shared" si="57"/>
        <v>0</v>
      </c>
      <c r="DC79" s="122">
        <f t="shared" si="57"/>
        <v>0</v>
      </c>
      <c r="DD79" s="122">
        <f t="shared" si="58"/>
        <v>2089.69</v>
      </c>
      <c r="DF79" s="123">
        <f t="shared" si="59"/>
        <v>129.02600000000001</v>
      </c>
      <c r="DG79" s="123">
        <f t="shared" si="60"/>
        <v>79.942999999999998</v>
      </c>
      <c r="DH79" s="123">
        <f t="shared" si="61"/>
        <v>0</v>
      </c>
      <c r="DI79" s="123">
        <f t="shared" si="62"/>
        <v>0</v>
      </c>
      <c r="DJ79" s="123">
        <f t="shared" si="63"/>
        <v>-208.96899999999999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-125.32899999999999</v>
      </c>
      <c r="G80" s="124">
        <v>-125.32899999999999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-77.652000000000001</v>
      </c>
      <c r="N80" s="124">
        <v>-77.652000000000001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125.32899999999999</v>
      </c>
      <c r="AF80" s="124">
        <v>77.652000000000001</v>
      </c>
      <c r="AG80" s="124">
        <v>0</v>
      </c>
      <c r="AH80" s="124">
        <v>0</v>
      </c>
      <c r="AI80" s="124">
        <v>202.98099999999999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125.32899999999999</v>
      </c>
      <c r="BQ80" s="125">
        <f t="shared" si="47"/>
        <v>77.652000000000001</v>
      </c>
      <c r="BR80" s="125">
        <f t="shared" si="47"/>
        <v>0</v>
      </c>
      <c r="BS80" s="125">
        <f t="shared" si="47"/>
        <v>0</v>
      </c>
      <c r="BT80" s="125">
        <f t="shared" si="48"/>
        <v>-202.98099999999999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1253.29</v>
      </c>
      <c r="DA80" s="122">
        <f t="shared" si="57"/>
        <v>776.52</v>
      </c>
      <c r="DB80" s="122">
        <f t="shared" si="57"/>
        <v>0</v>
      </c>
      <c r="DC80" s="122">
        <f t="shared" si="57"/>
        <v>0</v>
      </c>
      <c r="DD80" s="122">
        <f t="shared" si="58"/>
        <v>2029.81</v>
      </c>
      <c r="DF80" s="123">
        <f t="shared" si="59"/>
        <v>125.32899999999999</v>
      </c>
      <c r="DG80" s="123">
        <f t="shared" si="60"/>
        <v>77.652000000000001</v>
      </c>
      <c r="DH80" s="123">
        <f t="shared" si="61"/>
        <v>0</v>
      </c>
      <c r="DI80" s="123">
        <f t="shared" si="62"/>
        <v>0</v>
      </c>
      <c r="DJ80" s="123">
        <f t="shared" si="63"/>
        <v>-202.98099999999999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-112.824</v>
      </c>
      <c r="G81" s="124">
        <v>-112.824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-69.903999999999996</v>
      </c>
      <c r="N81" s="124">
        <v>-69.903999999999996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112.824</v>
      </c>
      <c r="AF81" s="124">
        <v>69.903999999999996</v>
      </c>
      <c r="AG81" s="124">
        <v>0</v>
      </c>
      <c r="AH81" s="124">
        <v>0</v>
      </c>
      <c r="AI81" s="124">
        <v>182.72800000000001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112.824</v>
      </c>
      <c r="BQ81" s="125">
        <f t="shared" si="47"/>
        <v>69.903999999999996</v>
      </c>
      <c r="BR81" s="125">
        <f t="shared" si="47"/>
        <v>0</v>
      </c>
      <c r="BS81" s="125">
        <f t="shared" si="47"/>
        <v>0</v>
      </c>
      <c r="BT81" s="125">
        <f t="shared" si="48"/>
        <v>-182.72800000000001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1128.24</v>
      </c>
      <c r="DA81" s="122">
        <f t="shared" si="57"/>
        <v>699.04</v>
      </c>
      <c r="DB81" s="122">
        <f t="shared" si="57"/>
        <v>0</v>
      </c>
      <c r="DC81" s="122">
        <f t="shared" si="57"/>
        <v>0</v>
      </c>
      <c r="DD81" s="122">
        <f t="shared" si="58"/>
        <v>1827.28</v>
      </c>
      <c r="DF81" s="123">
        <f t="shared" si="59"/>
        <v>112.824</v>
      </c>
      <c r="DG81" s="123">
        <f t="shared" si="60"/>
        <v>69.903999999999996</v>
      </c>
      <c r="DH81" s="123">
        <f t="shared" si="61"/>
        <v>0</v>
      </c>
      <c r="DI81" s="123">
        <f t="shared" si="62"/>
        <v>0</v>
      </c>
      <c r="DJ81" s="123">
        <f t="shared" si="63"/>
        <v>-182.72800000000001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-112.47799999999999</v>
      </c>
      <c r="G82" s="124">
        <v>-112.47799999999999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-69.691000000000003</v>
      </c>
      <c r="N82" s="124">
        <v>-69.691000000000003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112.47799999999999</v>
      </c>
      <c r="AF82" s="124">
        <v>69.691000000000003</v>
      </c>
      <c r="AG82" s="124">
        <v>0</v>
      </c>
      <c r="AH82" s="124">
        <v>0</v>
      </c>
      <c r="AI82" s="124">
        <v>182.16900000000001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112.47799999999999</v>
      </c>
      <c r="BQ82" s="125">
        <f t="shared" si="47"/>
        <v>69.691000000000003</v>
      </c>
      <c r="BR82" s="125">
        <f t="shared" si="47"/>
        <v>0</v>
      </c>
      <c r="BS82" s="125">
        <f t="shared" si="47"/>
        <v>0</v>
      </c>
      <c r="BT82" s="125">
        <f t="shared" si="48"/>
        <v>-182.16899999999998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1124.78</v>
      </c>
      <c r="DA82" s="122">
        <f t="shared" si="57"/>
        <v>696.91000000000008</v>
      </c>
      <c r="DB82" s="122">
        <f t="shared" si="57"/>
        <v>0</v>
      </c>
      <c r="DC82" s="122">
        <f t="shared" si="57"/>
        <v>0</v>
      </c>
      <c r="DD82" s="122">
        <f t="shared" si="58"/>
        <v>1821.69</v>
      </c>
      <c r="DF82" s="123">
        <f t="shared" si="59"/>
        <v>112.47799999999999</v>
      </c>
      <c r="DG82" s="123">
        <f t="shared" si="60"/>
        <v>69.691000000000003</v>
      </c>
      <c r="DH82" s="123">
        <f t="shared" si="61"/>
        <v>0</v>
      </c>
      <c r="DI82" s="123">
        <f t="shared" si="62"/>
        <v>0</v>
      </c>
      <c r="DJ82" s="123">
        <f t="shared" si="63"/>
        <v>-182.16899999999998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-121.422</v>
      </c>
      <c r="G83" s="124">
        <v>-121.422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-75.231999999999999</v>
      </c>
      <c r="N83" s="124">
        <v>-75.231999999999999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121.422</v>
      </c>
      <c r="AF83" s="124">
        <v>75.231999999999999</v>
      </c>
      <c r="AG83" s="124">
        <v>0</v>
      </c>
      <c r="AH83" s="124">
        <v>0</v>
      </c>
      <c r="AI83" s="124">
        <v>196.654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121.422</v>
      </c>
      <c r="BQ83" s="125">
        <f t="shared" si="47"/>
        <v>75.231999999999999</v>
      </c>
      <c r="BR83" s="125">
        <f t="shared" si="47"/>
        <v>0</v>
      </c>
      <c r="BS83" s="125">
        <f t="shared" si="47"/>
        <v>0</v>
      </c>
      <c r="BT83" s="125">
        <f t="shared" si="48"/>
        <v>-196.654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1214.22</v>
      </c>
      <c r="DA83" s="122">
        <f t="shared" si="57"/>
        <v>752.31999999999994</v>
      </c>
      <c r="DB83" s="122">
        <f t="shared" si="57"/>
        <v>0</v>
      </c>
      <c r="DC83" s="122">
        <f t="shared" si="57"/>
        <v>0</v>
      </c>
      <c r="DD83" s="122">
        <f t="shared" si="58"/>
        <v>1966.54</v>
      </c>
      <c r="DF83" s="123">
        <f t="shared" si="59"/>
        <v>121.422</v>
      </c>
      <c r="DG83" s="123">
        <f t="shared" si="60"/>
        <v>75.231999999999999</v>
      </c>
      <c r="DH83" s="123">
        <f t="shared" si="61"/>
        <v>0</v>
      </c>
      <c r="DI83" s="123">
        <f t="shared" si="62"/>
        <v>0</v>
      </c>
      <c r="DJ83" s="123">
        <f t="shared" si="63"/>
        <v>-196.654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-126.505</v>
      </c>
      <c r="G84" s="124">
        <v>-126.505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-78.381</v>
      </c>
      <c r="N84" s="124">
        <v>-78.381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126.505</v>
      </c>
      <c r="AF84" s="124">
        <v>78.381</v>
      </c>
      <c r="AG84" s="124">
        <v>0</v>
      </c>
      <c r="AH84" s="124">
        <v>0</v>
      </c>
      <c r="AI84" s="124">
        <v>204.886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126.505</v>
      </c>
      <c r="BQ84" s="125">
        <f t="shared" si="47"/>
        <v>78.381</v>
      </c>
      <c r="BR84" s="125">
        <f t="shared" si="47"/>
        <v>0</v>
      </c>
      <c r="BS84" s="125">
        <f t="shared" si="47"/>
        <v>0</v>
      </c>
      <c r="BT84" s="125">
        <f t="shared" si="48"/>
        <v>-204.886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1265.05</v>
      </c>
      <c r="DA84" s="122">
        <f t="shared" si="57"/>
        <v>783.81</v>
      </c>
      <c r="DB84" s="122">
        <f t="shared" si="57"/>
        <v>0</v>
      </c>
      <c r="DC84" s="122">
        <f t="shared" si="57"/>
        <v>0</v>
      </c>
      <c r="DD84" s="122">
        <f t="shared" si="58"/>
        <v>2048.8599999999997</v>
      </c>
      <c r="DF84" s="123">
        <f t="shared" si="59"/>
        <v>126.505</v>
      </c>
      <c r="DG84" s="123">
        <f t="shared" si="60"/>
        <v>78.381</v>
      </c>
      <c r="DH84" s="123">
        <f t="shared" si="61"/>
        <v>0</v>
      </c>
      <c r="DI84" s="123">
        <f t="shared" si="62"/>
        <v>0</v>
      </c>
      <c r="DJ84" s="123">
        <f t="shared" si="63"/>
        <v>-204.886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-133.864</v>
      </c>
      <c r="G85" s="124">
        <v>-133.864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-82.941000000000003</v>
      </c>
      <c r="N85" s="124">
        <v>-82.941000000000003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133.864</v>
      </c>
      <c r="AF85" s="124">
        <v>82.941000000000003</v>
      </c>
      <c r="AG85" s="124">
        <v>0</v>
      </c>
      <c r="AH85" s="124">
        <v>0</v>
      </c>
      <c r="AI85" s="124">
        <v>216.80500000000001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133.864</v>
      </c>
      <c r="BQ85" s="125">
        <f t="shared" si="47"/>
        <v>82.941000000000003</v>
      </c>
      <c r="BR85" s="125">
        <f t="shared" si="47"/>
        <v>0</v>
      </c>
      <c r="BS85" s="125">
        <f t="shared" si="47"/>
        <v>0</v>
      </c>
      <c r="BT85" s="125">
        <f t="shared" si="48"/>
        <v>-216.80500000000001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1338.64</v>
      </c>
      <c r="DA85" s="122">
        <f t="shared" si="57"/>
        <v>829.41000000000008</v>
      </c>
      <c r="DB85" s="122">
        <f t="shared" si="57"/>
        <v>0</v>
      </c>
      <c r="DC85" s="122">
        <f t="shared" si="57"/>
        <v>0</v>
      </c>
      <c r="DD85" s="122">
        <f t="shared" si="58"/>
        <v>2168.0500000000002</v>
      </c>
      <c r="DF85" s="123">
        <f t="shared" si="59"/>
        <v>133.864</v>
      </c>
      <c r="DG85" s="123">
        <f t="shared" si="60"/>
        <v>82.941000000000003</v>
      </c>
      <c r="DH85" s="123">
        <f t="shared" si="61"/>
        <v>0</v>
      </c>
      <c r="DI85" s="123">
        <f t="shared" si="62"/>
        <v>0</v>
      </c>
      <c r="DJ85" s="123">
        <f t="shared" si="63"/>
        <v>-216.80500000000001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-144.17599999999999</v>
      </c>
      <c r="G86" s="124">
        <v>-144.17599999999999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-89.33</v>
      </c>
      <c r="N86" s="124">
        <v>-89.33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144.17599999999999</v>
      </c>
      <c r="AF86" s="124">
        <v>89.33</v>
      </c>
      <c r="AG86" s="124">
        <v>0</v>
      </c>
      <c r="AH86" s="124">
        <v>0</v>
      </c>
      <c r="AI86" s="124">
        <v>233.506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144.17599999999999</v>
      </c>
      <c r="BQ86" s="125">
        <f t="shared" si="47"/>
        <v>89.33</v>
      </c>
      <c r="BR86" s="125">
        <f t="shared" si="47"/>
        <v>0</v>
      </c>
      <c r="BS86" s="125">
        <f t="shared" si="47"/>
        <v>0</v>
      </c>
      <c r="BT86" s="125">
        <f t="shared" si="48"/>
        <v>-233.50599999999997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1441.7599999999998</v>
      </c>
      <c r="DA86" s="122">
        <f t="shared" si="57"/>
        <v>893.3</v>
      </c>
      <c r="DB86" s="122">
        <f t="shared" si="57"/>
        <v>0</v>
      </c>
      <c r="DC86" s="122">
        <f t="shared" si="57"/>
        <v>0</v>
      </c>
      <c r="DD86" s="122">
        <f t="shared" si="58"/>
        <v>2335.0599999999995</v>
      </c>
      <c r="DF86" s="123">
        <f t="shared" si="59"/>
        <v>144.17599999999999</v>
      </c>
      <c r="DG86" s="123">
        <f t="shared" si="60"/>
        <v>89.33</v>
      </c>
      <c r="DH86" s="123">
        <f t="shared" si="61"/>
        <v>0</v>
      </c>
      <c r="DI86" s="123">
        <f t="shared" si="62"/>
        <v>0</v>
      </c>
      <c r="DJ86" s="123">
        <f t="shared" si="63"/>
        <v>-233.50599999999997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-147.09100000000001</v>
      </c>
      <c r="G87" s="124">
        <v>-147.09100000000001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-91.135999999999996</v>
      </c>
      <c r="N87" s="124">
        <v>-91.135999999999996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147.09100000000001</v>
      </c>
      <c r="AF87" s="124">
        <v>91.135999999999996</v>
      </c>
      <c r="AG87" s="124">
        <v>0</v>
      </c>
      <c r="AH87" s="124">
        <v>0</v>
      </c>
      <c r="AI87" s="124">
        <v>238.227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147.09100000000001</v>
      </c>
      <c r="BQ87" s="125">
        <f t="shared" si="47"/>
        <v>91.135999999999996</v>
      </c>
      <c r="BR87" s="125">
        <f t="shared" si="47"/>
        <v>0</v>
      </c>
      <c r="BS87" s="125">
        <f t="shared" si="47"/>
        <v>0</v>
      </c>
      <c r="BT87" s="125">
        <f t="shared" si="48"/>
        <v>-238.227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1470.91</v>
      </c>
      <c r="DA87" s="122">
        <f t="shared" si="57"/>
        <v>911.3599999999999</v>
      </c>
      <c r="DB87" s="122">
        <f t="shared" si="57"/>
        <v>0</v>
      </c>
      <c r="DC87" s="122">
        <f t="shared" si="57"/>
        <v>0</v>
      </c>
      <c r="DD87" s="122">
        <f t="shared" si="58"/>
        <v>2382.27</v>
      </c>
      <c r="DF87" s="123">
        <f t="shared" si="59"/>
        <v>147.09100000000001</v>
      </c>
      <c r="DG87" s="123">
        <f t="shared" si="60"/>
        <v>91.135999999999996</v>
      </c>
      <c r="DH87" s="123">
        <f t="shared" si="61"/>
        <v>0</v>
      </c>
      <c r="DI87" s="123">
        <f t="shared" si="62"/>
        <v>0</v>
      </c>
      <c r="DJ87" s="123">
        <f t="shared" si="63"/>
        <v>-238.227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-142.06399999999999</v>
      </c>
      <c r="G88" s="124">
        <v>-142.06399999999999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-88.021000000000001</v>
      </c>
      <c r="N88" s="124">
        <v>-88.021000000000001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142.06399999999999</v>
      </c>
      <c r="AF88" s="124">
        <v>88.021000000000001</v>
      </c>
      <c r="AG88" s="124">
        <v>0</v>
      </c>
      <c r="AH88" s="124">
        <v>0</v>
      </c>
      <c r="AI88" s="124">
        <v>230.08500000000001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142.06399999999999</v>
      </c>
      <c r="BQ88" s="125">
        <f t="shared" si="47"/>
        <v>88.021000000000001</v>
      </c>
      <c r="BR88" s="125">
        <f t="shared" si="47"/>
        <v>0</v>
      </c>
      <c r="BS88" s="125">
        <f t="shared" si="47"/>
        <v>0</v>
      </c>
      <c r="BT88" s="125">
        <f t="shared" si="48"/>
        <v>-230.08499999999998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1420.6399999999999</v>
      </c>
      <c r="DA88" s="122">
        <f t="shared" si="57"/>
        <v>880.21</v>
      </c>
      <c r="DB88" s="122">
        <f t="shared" si="57"/>
        <v>0</v>
      </c>
      <c r="DC88" s="122">
        <f t="shared" si="57"/>
        <v>0</v>
      </c>
      <c r="DD88" s="122">
        <f t="shared" si="58"/>
        <v>2300.85</v>
      </c>
      <c r="DF88" s="123">
        <f t="shared" si="59"/>
        <v>142.06399999999999</v>
      </c>
      <c r="DG88" s="123">
        <f t="shared" si="60"/>
        <v>88.021000000000001</v>
      </c>
      <c r="DH88" s="123">
        <f t="shared" si="61"/>
        <v>0</v>
      </c>
      <c r="DI88" s="123">
        <f t="shared" si="62"/>
        <v>0</v>
      </c>
      <c r="DJ88" s="123">
        <f t="shared" si="63"/>
        <v>-230.08499999999998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-120.85299999999999</v>
      </c>
      <c r="G89" s="124">
        <v>-120.85299999999999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-74.879000000000005</v>
      </c>
      <c r="N89" s="124">
        <v>-74.879000000000005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120.85299999999999</v>
      </c>
      <c r="AF89" s="124">
        <v>74.879000000000005</v>
      </c>
      <c r="AG89" s="124">
        <v>0</v>
      </c>
      <c r="AH89" s="124">
        <v>0</v>
      </c>
      <c r="AI89" s="124">
        <v>195.732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120.85299999999999</v>
      </c>
      <c r="BQ89" s="125">
        <f t="shared" si="47"/>
        <v>74.879000000000005</v>
      </c>
      <c r="BR89" s="125">
        <f t="shared" si="47"/>
        <v>0</v>
      </c>
      <c r="BS89" s="125">
        <f t="shared" si="47"/>
        <v>0</v>
      </c>
      <c r="BT89" s="125">
        <f t="shared" si="48"/>
        <v>-195.732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1208.53</v>
      </c>
      <c r="DA89" s="122">
        <f t="shared" si="57"/>
        <v>748.79000000000008</v>
      </c>
      <c r="DB89" s="122">
        <f t="shared" si="57"/>
        <v>0</v>
      </c>
      <c r="DC89" s="122">
        <f t="shared" si="57"/>
        <v>0</v>
      </c>
      <c r="DD89" s="122">
        <f t="shared" si="58"/>
        <v>1957.3200000000002</v>
      </c>
      <c r="DF89" s="123">
        <f t="shared" si="59"/>
        <v>120.85299999999999</v>
      </c>
      <c r="DG89" s="123">
        <f t="shared" si="60"/>
        <v>74.879000000000005</v>
      </c>
      <c r="DH89" s="123">
        <f t="shared" si="61"/>
        <v>0</v>
      </c>
      <c r="DI89" s="123">
        <f t="shared" si="62"/>
        <v>0</v>
      </c>
      <c r="DJ89" s="123">
        <f t="shared" si="63"/>
        <v>-195.732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-100.072</v>
      </c>
      <c r="G90" s="124">
        <v>-100.072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-62.003</v>
      </c>
      <c r="N90" s="124">
        <v>-62.003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100.072</v>
      </c>
      <c r="AF90" s="124">
        <v>62.003</v>
      </c>
      <c r="AG90" s="124">
        <v>0</v>
      </c>
      <c r="AH90" s="124">
        <v>0</v>
      </c>
      <c r="AI90" s="124">
        <v>162.07499999999999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100.072</v>
      </c>
      <c r="BQ90" s="125">
        <f t="shared" si="47"/>
        <v>62.003</v>
      </c>
      <c r="BR90" s="125">
        <f t="shared" si="47"/>
        <v>0</v>
      </c>
      <c r="BS90" s="125">
        <f t="shared" si="47"/>
        <v>0</v>
      </c>
      <c r="BT90" s="125">
        <f t="shared" si="48"/>
        <v>-162.07499999999999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1000.72</v>
      </c>
      <c r="DA90" s="122">
        <f t="shared" si="57"/>
        <v>620.03</v>
      </c>
      <c r="DB90" s="122">
        <f t="shared" si="57"/>
        <v>0</v>
      </c>
      <c r="DC90" s="122">
        <f t="shared" si="57"/>
        <v>0</v>
      </c>
      <c r="DD90" s="122">
        <f t="shared" si="58"/>
        <v>1620.75</v>
      </c>
      <c r="DF90" s="123">
        <f t="shared" si="59"/>
        <v>100.072</v>
      </c>
      <c r="DG90" s="123">
        <f t="shared" si="60"/>
        <v>62.003</v>
      </c>
      <c r="DH90" s="123">
        <f t="shared" si="61"/>
        <v>0</v>
      </c>
      <c r="DI90" s="123">
        <f t="shared" si="62"/>
        <v>0</v>
      </c>
      <c r="DJ90" s="123">
        <f t="shared" si="63"/>
        <v>-162.07499999999999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-77.77</v>
      </c>
      <c r="G91" s="124">
        <v>-77.77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-48.186</v>
      </c>
      <c r="N91" s="124">
        <v>-48.186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77.77</v>
      </c>
      <c r="AF91" s="124">
        <v>48.186</v>
      </c>
      <c r="AG91" s="124">
        <v>0</v>
      </c>
      <c r="AH91" s="124">
        <v>0</v>
      </c>
      <c r="AI91" s="124">
        <v>125.956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77.77</v>
      </c>
      <c r="BQ91" s="125">
        <f t="shared" si="47"/>
        <v>48.186</v>
      </c>
      <c r="BR91" s="125">
        <f t="shared" si="47"/>
        <v>0</v>
      </c>
      <c r="BS91" s="125">
        <f t="shared" si="47"/>
        <v>0</v>
      </c>
      <c r="BT91" s="125">
        <f t="shared" si="48"/>
        <v>-125.95599999999999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777.69999999999993</v>
      </c>
      <c r="DA91" s="122">
        <f t="shared" si="57"/>
        <v>481.86</v>
      </c>
      <c r="DB91" s="122">
        <f t="shared" si="57"/>
        <v>0</v>
      </c>
      <c r="DC91" s="122">
        <f t="shared" si="57"/>
        <v>0</v>
      </c>
      <c r="DD91" s="122">
        <f t="shared" si="58"/>
        <v>1259.56</v>
      </c>
      <c r="DF91" s="123">
        <f t="shared" si="59"/>
        <v>77.77</v>
      </c>
      <c r="DG91" s="123">
        <f t="shared" si="60"/>
        <v>48.186</v>
      </c>
      <c r="DH91" s="123">
        <f t="shared" si="61"/>
        <v>0</v>
      </c>
      <c r="DI91" s="123">
        <f t="shared" si="62"/>
        <v>0</v>
      </c>
      <c r="DJ91" s="123">
        <f t="shared" si="63"/>
        <v>-125.95599999999999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-60.521000000000001</v>
      </c>
      <c r="G92" s="124">
        <v>-60.521000000000001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-37.499000000000002</v>
      </c>
      <c r="N92" s="124">
        <v>-37.499000000000002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60.521000000000001</v>
      </c>
      <c r="AF92" s="124">
        <v>37.499000000000002</v>
      </c>
      <c r="AG92" s="124">
        <v>0</v>
      </c>
      <c r="AH92" s="124">
        <v>0</v>
      </c>
      <c r="AI92" s="124">
        <v>98.02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60.521000000000001</v>
      </c>
      <c r="BQ92" s="125">
        <f t="shared" si="47"/>
        <v>37.499000000000002</v>
      </c>
      <c r="BR92" s="125">
        <f t="shared" si="47"/>
        <v>0</v>
      </c>
      <c r="BS92" s="125">
        <f t="shared" si="47"/>
        <v>0</v>
      </c>
      <c r="BT92" s="125">
        <f t="shared" si="48"/>
        <v>-98.02000000000001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605.21</v>
      </c>
      <c r="DA92" s="122">
        <f t="shared" si="57"/>
        <v>374.99</v>
      </c>
      <c r="DB92" s="122">
        <f t="shared" si="57"/>
        <v>0</v>
      </c>
      <c r="DC92" s="122">
        <f t="shared" si="57"/>
        <v>0</v>
      </c>
      <c r="DD92" s="122">
        <f t="shared" si="58"/>
        <v>980.2</v>
      </c>
      <c r="DF92" s="123">
        <f t="shared" si="59"/>
        <v>60.521000000000001</v>
      </c>
      <c r="DG92" s="123">
        <f t="shared" si="60"/>
        <v>37.499000000000002</v>
      </c>
      <c r="DH92" s="123">
        <f t="shared" si="61"/>
        <v>0</v>
      </c>
      <c r="DI92" s="123">
        <f t="shared" si="62"/>
        <v>0</v>
      </c>
      <c r="DJ92" s="123">
        <f t="shared" si="63"/>
        <v>-98.02000000000001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-49.563000000000002</v>
      </c>
      <c r="G93" s="124">
        <v>-49.563000000000002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-30.707999999999998</v>
      </c>
      <c r="N93" s="124">
        <v>-30.707999999999998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49.563000000000002</v>
      </c>
      <c r="AF93" s="124">
        <v>30.707999999999998</v>
      </c>
      <c r="AG93" s="124">
        <v>0</v>
      </c>
      <c r="AH93" s="124">
        <v>0</v>
      </c>
      <c r="AI93" s="124">
        <v>80.271000000000001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49.563000000000002</v>
      </c>
      <c r="BQ93" s="125">
        <f t="shared" si="47"/>
        <v>30.707999999999998</v>
      </c>
      <c r="BR93" s="125">
        <f t="shared" si="47"/>
        <v>0</v>
      </c>
      <c r="BS93" s="125">
        <f t="shared" si="47"/>
        <v>0</v>
      </c>
      <c r="BT93" s="125">
        <f t="shared" si="48"/>
        <v>-80.271000000000001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495.63</v>
      </c>
      <c r="DA93" s="122">
        <f t="shared" si="57"/>
        <v>307.08</v>
      </c>
      <c r="DB93" s="122">
        <f t="shared" si="57"/>
        <v>0</v>
      </c>
      <c r="DC93" s="122">
        <f t="shared" si="57"/>
        <v>0</v>
      </c>
      <c r="DD93" s="122">
        <f t="shared" si="58"/>
        <v>802.71</v>
      </c>
      <c r="DF93" s="123">
        <f t="shared" si="59"/>
        <v>49.563000000000002</v>
      </c>
      <c r="DG93" s="123">
        <f t="shared" si="60"/>
        <v>30.707999999999998</v>
      </c>
      <c r="DH93" s="123">
        <f t="shared" si="61"/>
        <v>0</v>
      </c>
      <c r="DI93" s="123">
        <f t="shared" si="62"/>
        <v>0</v>
      </c>
      <c r="DJ93" s="123">
        <f t="shared" si="63"/>
        <v>-80.271000000000001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-42.110999999999997</v>
      </c>
      <c r="G94" s="124">
        <v>-42.110999999999997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-26.091999999999999</v>
      </c>
      <c r="N94" s="124">
        <v>-26.091999999999999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42.110999999999997</v>
      </c>
      <c r="AF94" s="124">
        <v>26.091999999999999</v>
      </c>
      <c r="AG94" s="124">
        <v>0</v>
      </c>
      <c r="AH94" s="124">
        <v>0</v>
      </c>
      <c r="AI94" s="124">
        <v>68.203000000000003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42.110999999999997</v>
      </c>
      <c r="BQ94" s="125">
        <f t="shared" si="47"/>
        <v>26.091999999999999</v>
      </c>
      <c r="BR94" s="125">
        <f t="shared" si="47"/>
        <v>0</v>
      </c>
      <c r="BS94" s="125">
        <f t="shared" si="47"/>
        <v>0</v>
      </c>
      <c r="BT94" s="125">
        <f t="shared" si="48"/>
        <v>-68.203000000000003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421.10999999999996</v>
      </c>
      <c r="DA94" s="122">
        <f t="shared" si="57"/>
        <v>260.91999999999996</v>
      </c>
      <c r="DB94" s="122">
        <f t="shared" si="57"/>
        <v>0</v>
      </c>
      <c r="DC94" s="122">
        <f t="shared" si="57"/>
        <v>0</v>
      </c>
      <c r="DD94" s="122">
        <f t="shared" si="58"/>
        <v>682.03</v>
      </c>
      <c r="DF94" s="123">
        <f t="shared" si="59"/>
        <v>42.110999999999997</v>
      </c>
      <c r="DG94" s="123">
        <f t="shared" si="60"/>
        <v>26.091999999999999</v>
      </c>
      <c r="DH94" s="123">
        <f t="shared" si="61"/>
        <v>0</v>
      </c>
      <c r="DI94" s="123">
        <f t="shared" si="62"/>
        <v>0</v>
      </c>
      <c r="DJ94" s="123">
        <f t="shared" si="63"/>
        <v>-68.203000000000003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-40.895000000000003</v>
      </c>
      <c r="G95" s="124">
        <v>-40.895000000000003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-25.338000000000001</v>
      </c>
      <c r="N95" s="124">
        <v>-25.338000000000001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40.895000000000003</v>
      </c>
      <c r="AF95" s="124">
        <v>25.338000000000001</v>
      </c>
      <c r="AG95" s="124">
        <v>0</v>
      </c>
      <c r="AH95" s="124">
        <v>0</v>
      </c>
      <c r="AI95" s="124">
        <v>66.233000000000004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40.895000000000003</v>
      </c>
      <c r="BQ95" s="125">
        <f t="shared" si="47"/>
        <v>25.338000000000001</v>
      </c>
      <c r="BR95" s="125">
        <f t="shared" si="47"/>
        <v>0</v>
      </c>
      <c r="BS95" s="125">
        <f t="shared" si="47"/>
        <v>0</v>
      </c>
      <c r="BT95" s="125">
        <f t="shared" si="48"/>
        <v>-66.233000000000004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408.95000000000005</v>
      </c>
      <c r="DA95" s="122">
        <f t="shared" si="57"/>
        <v>253.38</v>
      </c>
      <c r="DB95" s="122">
        <f t="shared" si="57"/>
        <v>0</v>
      </c>
      <c r="DC95" s="122">
        <f t="shared" si="57"/>
        <v>0</v>
      </c>
      <c r="DD95" s="122">
        <f t="shared" si="58"/>
        <v>662.33</v>
      </c>
      <c r="DF95" s="123">
        <f t="shared" si="59"/>
        <v>40.895000000000003</v>
      </c>
      <c r="DG95" s="123">
        <f t="shared" si="60"/>
        <v>25.338000000000001</v>
      </c>
      <c r="DH95" s="123">
        <f t="shared" si="61"/>
        <v>0</v>
      </c>
      <c r="DI95" s="123">
        <f t="shared" si="62"/>
        <v>0</v>
      </c>
      <c r="DJ95" s="123">
        <f t="shared" si="63"/>
        <v>-66.233000000000004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-45.966999999999999</v>
      </c>
      <c r="G96" s="124">
        <v>-45.966999999999999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-28.48</v>
      </c>
      <c r="N96" s="124">
        <v>-28.48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45.966999999999999</v>
      </c>
      <c r="AF96" s="124">
        <v>28.48</v>
      </c>
      <c r="AG96" s="124">
        <v>0</v>
      </c>
      <c r="AH96" s="124">
        <v>0</v>
      </c>
      <c r="AI96" s="124">
        <v>74.447000000000003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45.966999999999999</v>
      </c>
      <c r="BQ96" s="125">
        <f t="shared" si="47"/>
        <v>28.48</v>
      </c>
      <c r="BR96" s="125">
        <f t="shared" si="47"/>
        <v>0</v>
      </c>
      <c r="BS96" s="125">
        <f t="shared" si="47"/>
        <v>0</v>
      </c>
      <c r="BT96" s="125">
        <f t="shared" si="48"/>
        <v>-74.447000000000003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459.66999999999996</v>
      </c>
      <c r="DA96" s="122">
        <f t="shared" si="57"/>
        <v>284.8</v>
      </c>
      <c r="DB96" s="122">
        <f t="shared" si="57"/>
        <v>0</v>
      </c>
      <c r="DC96" s="122">
        <f t="shared" si="57"/>
        <v>0</v>
      </c>
      <c r="DD96" s="122">
        <f t="shared" si="58"/>
        <v>744.47</v>
      </c>
      <c r="DF96" s="123">
        <f t="shared" si="59"/>
        <v>45.966999999999999</v>
      </c>
      <c r="DG96" s="123">
        <f t="shared" si="60"/>
        <v>28.48</v>
      </c>
      <c r="DH96" s="123">
        <f t="shared" si="61"/>
        <v>0</v>
      </c>
      <c r="DI96" s="123">
        <f t="shared" si="62"/>
        <v>0</v>
      </c>
      <c r="DJ96" s="123">
        <f t="shared" si="63"/>
        <v>-74.447000000000003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-50.82</v>
      </c>
      <c r="G97" s="124">
        <v>-50.82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-31.486999999999998</v>
      </c>
      <c r="N97" s="124">
        <v>-31.486999999999998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50.82</v>
      </c>
      <c r="AF97" s="124">
        <v>31.486999999999998</v>
      </c>
      <c r="AG97" s="124">
        <v>0</v>
      </c>
      <c r="AH97" s="124">
        <v>0</v>
      </c>
      <c r="AI97" s="124">
        <v>82.307000000000002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50.82</v>
      </c>
      <c r="BQ97" s="125">
        <f t="shared" si="47"/>
        <v>31.486999999999998</v>
      </c>
      <c r="BR97" s="125">
        <f t="shared" si="47"/>
        <v>0</v>
      </c>
      <c r="BS97" s="125">
        <f t="shared" si="47"/>
        <v>0</v>
      </c>
      <c r="BT97" s="125">
        <f t="shared" si="48"/>
        <v>-82.307000000000002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508.2</v>
      </c>
      <c r="DA97" s="122">
        <f t="shared" si="57"/>
        <v>314.87</v>
      </c>
      <c r="DB97" s="122">
        <f t="shared" si="57"/>
        <v>0</v>
      </c>
      <c r="DC97" s="122">
        <f t="shared" si="57"/>
        <v>0</v>
      </c>
      <c r="DD97" s="122">
        <f t="shared" si="58"/>
        <v>823.06999999999994</v>
      </c>
      <c r="DF97" s="123">
        <f t="shared" si="59"/>
        <v>50.82</v>
      </c>
      <c r="DG97" s="123">
        <f t="shared" si="60"/>
        <v>31.486999999999998</v>
      </c>
      <c r="DH97" s="123">
        <f t="shared" si="61"/>
        <v>0</v>
      </c>
      <c r="DI97" s="123">
        <f t="shared" si="62"/>
        <v>0</v>
      </c>
      <c r="DJ97" s="123">
        <f t="shared" si="63"/>
        <v>-82.307000000000002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-59.113999999999997</v>
      </c>
      <c r="G98" s="124">
        <v>-59.113999999999997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-36.625999999999998</v>
      </c>
      <c r="N98" s="124">
        <v>-36.625999999999998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59.113999999999997</v>
      </c>
      <c r="AF98" s="124">
        <v>36.625999999999998</v>
      </c>
      <c r="AG98" s="124">
        <v>0</v>
      </c>
      <c r="AH98" s="124">
        <v>0</v>
      </c>
      <c r="AI98" s="124">
        <v>95.74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59.113999999999997</v>
      </c>
      <c r="BQ98" s="125">
        <f t="shared" si="47"/>
        <v>36.625999999999998</v>
      </c>
      <c r="BR98" s="125">
        <f t="shared" si="47"/>
        <v>0</v>
      </c>
      <c r="BS98" s="125">
        <f t="shared" si="47"/>
        <v>0</v>
      </c>
      <c r="BT98" s="125">
        <f t="shared" si="48"/>
        <v>-95.74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14901.575348</v>
      </c>
      <c r="DA98" s="122">
        <f t="shared" si="57"/>
        <v>9232.7553320000006</v>
      </c>
      <c r="DB98" s="122">
        <f t="shared" si="57"/>
        <v>0</v>
      </c>
      <c r="DC98" s="122">
        <f t="shared" si="57"/>
        <v>0</v>
      </c>
      <c r="DD98" s="122">
        <f t="shared" si="58"/>
        <v>24134.330679999999</v>
      </c>
      <c r="DF98" s="123">
        <f t="shared" si="59"/>
        <v>59.113999999999997</v>
      </c>
      <c r="DG98" s="123">
        <f t="shared" si="60"/>
        <v>36.625999999999998</v>
      </c>
      <c r="DH98" s="123">
        <f t="shared" si="61"/>
        <v>0</v>
      </c>
      <c r="DI98" s="123">
        <f t="shared" si="62"/>
        <v>0</v>
      </c>
      <c r="DJ98" s="123">
        <f t="shared" si="63"/>
        <v>-95.74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2.1167500000000001E-3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-2.1167500000000001E-3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0.69249950000000016</v>
      </c>
      <c r="BQ99" s="129">
        <f t="shared" ref="BQ99:BT99" si="68">SUM(BQ3:BQ98)/4000</f>
        <v>0.30088225000000007</v>
      </c>
      <c r="BR99" s="129">
        <f t="shared" si="68"/>
        <v>0</v>
      </c>
      <c r="BS99" s="129">
        <f t="shared" si="68"/>
        <v>0</v>
      </c>
      <c r="BT99" s="129">
        <f t="shared" si="68"/>
        <v>-0.99338174999999995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2.1167500000000001E-3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2.1167500000000001E-3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1.0502603837</v>
      </c>
      <c r="DA99" s="131">
        <f t="shared" ref="DA99:DD99" si="73">SUM(DA3:DA98)/40000</f>
        <v>0.52254463330000001</v>
      </c>
      <c r="DB99" s="131">
        <f t="shared" si="73"/>
        <v>0</v>
      </c>
      <c r="DC99" s="131">
        <f t="shared" si="73"/>
        <v>0</v>
      </c>
      <c r="DD99" s="131">
        <f t="shared" si="73"/>
        <v>1.5728050169999999</v>
      </c>
      <c r="DE99" s="128"/>
      <c r="DF99" s="123">
        <f t="shared" si="59"/>
        <v>0.69461625000000016</v>
      </c>
      <c r="DG99" s="123">
        <f t="shared" si="60"/>
        <v>0.29876550000000007</v>
      </c>
      <c r="DH99" s="123">
        <f t="shared" si="61"/>
        <v>0</v>
      </c>
      <c r="DI99" s="123">
        <f t="shared" si="62"/>
        <v>0</v>
      </c>
      <c r="DJ99" s="123">
        <f t="shared" si="63"/>
        <v>-0.99338174999999995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44781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44781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15" sqref="E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4.07</v>
      </c>
      <c r="N3" s="113">
        <v>0</v>
      </c>
      <c r="O3" s="95">
        <v>-107</v>
      </c>
      <c r="P3" s="95">
        <v>0</v>
      </c>
      <c r="Q3" s="95">
        <v>0</v>
      </c>
      <c r="R3" s="95">
        <v>0</v>
      </c>
      <c r="S3" s="114">
        <v>0</v>
      </c>
      <c r="U3" s="115">
        <v>-107</v>
      </c>
      <c r="V3" s="116">
        <v>4.07</v>
      </c>
      <c r="W3">
        <v>0</v>
      </c>
      <c r="X3">
        <v>-107</v>
      </c>
      <c r="Y3">
        <v>0</v>
      </c>
      <c r="Z3">
        <v>4.07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5.52</v>
      </c>
      <c r="N4" s="115">
        <v>0</v>
      </c>
      <c r="O4" s="88">
        <v>-112</v>
      </c>
      <c r="P4" s="88">
        <v>0</v>
      </c>
      <c r="Q4" s="88">
        <v>0</v>
      </c>
      <c r="R4" s="88">
        <v>0</v>
      </c>
      <c r="S4" s="116">
        <v>0</v>
      </c>
      <c r="U4" s="115">
        <v>-112</v>
      </c>
      <c r="V4" s="116">
        <v>5.52</v>
      </c>
      <c r="W4">
        <v>0</v>
      </c>
      <c r="X4">
        <v>-112</v>
      </c>
      <c r="Y4">
        <v>0</v>
      </c>
      <c r="Z4">
        <v>5.52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2.61</v>
      </c>
      <c r="N5" s="115">
        <v>0</v>
      </c>
      <c r="O5" s="88">
        <v>-127</v>
      </c>
      <c r="P5" s="88">
        <v>0</v>
      </c>
      <c r="Q5" s="88">
        <v>0</v>
      </c>
      <c r="R5" s="88">
        <v>0</v>
      </c>
      <c r="S5" s="116">
        <v>0</v>
      </c>
      <c r="U5" s="115">
        <v>-127</v>
      </c>
      <c r="V5" s="116">
        <v>2.61</v>
      </c>
      <c r="W5">
        <v>0</v>
      </c>
      <c r="X5">
        <v>-127</v>
      </c>
      <c r="Y5">
        <v>0</v>
      </c>
      <c r="Z5">
        <v>2.61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2.13</v>
      </c>
      <c r="N6" s="115">
        <v>0</v>
      </c>
      <c r="O6" s="88">
        <v>-116</v>
      </c>
      <c r="P6" s="88">
        <v>0</v>
      </c>
      <c r="Q6" s="88">
        <v>0</v>
      </c>
      <c r="R6" s="88">
        <v>0</v>
      </c>
      <c r="S6" s="116">
        <v>0</v>
      </c>
      <c r="U6" s="115">
        <v>-116</v>
      </c>
      <c r="V6" s="116">
        <v>2.13</v>
      </c>
      <c r="W6">
        <v>0</v>
      </c>
      <c r="X6">
        <v>-116</v>
      </c>
      <c r="Y6">
        <v>0</v>
      </c>
      <c r="Z6">
        <v>2.13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2.42</v>
      </c>
      <c r="N7" s="115">
        <v>0</v>
      </c>
      <c r="O7" s="88">
        <v>-157</v>
      </c>
      <c r="P7" s="88">
        <v>-9</v>
      </c>
      <c r="Q7" s="88">
        <v>0</v>
      </c>
      <c r="R7" s="88">
        <v>0</v>
      </c>
      <c r="S7" s="116">
        <v>0</v>
      </c>
      <c r="U7" s="115">
        <v>-166</v>
      </c>
      <c r="V7" s="116">
        <v>2.42</v>
      </c>
      <c r="W7">
        <v>0</v>
      </c>
      <c r="X7">
        <v>-157</v>
      </c>
      <c r="Y7">
        <v>0</v>
      </c>
      <c r="Z7">
        <v>2.42</v>
      </c>
      <c r="AA7">
        <v>-9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-117.8</v>
      </c>
      <c r="P8" s="88">
        <v>-10</v>
      </c>
      <c r="Q8" s="88">
        <v>0</v>
      </c>
      <c r="R8" s="88">
        <v>0</v>
      </c>
      <c r="S8" s="116">
        <v>0</v>
      </c>
      <c r="U8" s="115">
        <v>-127.8</v>
      </c>
      <c r="V8" s="116">
        <v>0</v>
      </c>
      <c r="W8">
        <v>0</v>
      </c>
      <c r="X8">
        <v>-117.8</v>
      </c>
      <c r="Y8">
        <v>0</v>
      </c>
      <c r="Z8">
        <v>0</v>
      </c>
      <c r="AA8">
        <v>-10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1.55</v>
      </c>
      <c r="N9" s="115">
        <v>0</v>
      </c>
      <c r="O9" s="88">
        <v>-108</v>
      </c>
      <c r="P9" s="88">
        <v>-4.2</v>
      </c>
      <c r="Q9" s="88">
        <v>0</v>
      </c>
      <c r="R9" s="88">
        <v>0</v>
      </c>
      <c r="S9" s="116">
        <v>0</v>
      </c>
      <c r="U9" s="115">
        <v>-112.2</v>
      </c>
      <c r="V9" s="116">
        <v>1.55</v>
      </c>
      <c r="W9">
        <v>0</v>
      </c>
      <c r="X9">
        <v>-108</v>
      </c>
      <c r="Y9">
        <v>0</v>
      </c>
      <c r="Z9">
        <v>1.55</v>
      </c>
      <c r="AA9">
        <v>-4.2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0.28999999999999998</v>
      </c>
      <c r="N10" s="115">
        <v>0</v>
      </c>
      <c r="O10" s="88">
        <v>-123</v>
      </c>
      <c r="P10" s="88">
        <v>0</v>
      </c>
      <c r="Q10" s="88">
        <v>0</v>
      </c>
      <c r="R10" s="88">
        <v>0</v>
      </c>
      <c r="S10" s="116">
        <v>0</v>
      </c>
      <c r="U10" s="115">
        <v>-123</v>
      </c>
      <c r="V10" s="116">
        <v>0.28999999999999998</v>
      </c>
      <c r="W10">
        <v>0</v>
      </c>
      <c r="X10">
        <v>-123</v>
      </c>
      <c r="Y10">
        <v>0</v>
      </c>
      <c r="Z10">
        <v>0.28999999999999998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2.52</v>
      </c>
      <c r="N11" s="115">
        <v>0</v>
      </c>
      <c r="O11" s="88">
        <v>-148</v>
      </c>
      <c r="P11" s="88">
        <v>-16</v>
      </c>
      <c r="Q11" s="88">
        <v>0</v>
      </c>
      <c r="R11" s="88">
        <v>0</v>
      </c>
      <c r="S11" s="116">
        <v>0</v>
      </c>
      <c r="U11" s="115">
        <v>-164</v>
      </c>
      <c r="V11" s="116">
        <v>2.52</v>
      </c>
      <c r="W11">
        <v>0</v>
      </c>
      <c r="X11">
        <v>-148</v>
      </c>
      <c r="Y11">
        <v>0</v>
      </c>
      <c r="Z11">
        <v>2.52</v>
      </c>
      <c r="AA11">
        <v>-16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</v>
      </c>
      <c r="N12" s="115">
        <v>0</v>
      </c>
      <c r="O12" s="88">
        <v>-163</v>
      </c>
      <c r="P12" s="88">
        <v>-32</v>
      </c>
      <c r="Q12" s="88">
        <v>0</v>
      </c>
      <c r="R12" s="88">
        <v>0</v>
      </c>
      <c r="S12" s="116">
        <v>0</v>
      </c>
      <c r="U12" s="115">
        <v>-195</v>
      </c>
      <c r="V12" s="116">
        <v>0.1</v>
      </c>
      <c r="W12">
        <v>0</v>
      </c>
      <c r="X12">
        <v>-163</v>
      </c>
      <c r="Y12">
        <v>0</v>
      </c>
      <c r="Z12">
        <v>0.1</v>
      </c>
      <c r="AA12">
        <v>-32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2.61</v>
      </c>
      <c r="N13" s="115">
        <v>0</v>
      </c>
      <c r="O13" s="88">
        <v>-169</v>
      </c>
      <c r="P13" s="88">
        <v>-50</v>
      </c>
      <c r="Q13" s="88">
        <v>0</v>
      </c>
      <c r="R13" s="88">
        <v>0</v>
      </c>
      <c r="S13" s="116">
        <v>0</v>
      </c>
      <c r="U13" s="115">
        <v>-219</v>
      </c>
      <c r="V13" s="116">
        <v>2.61</v>
      </c>
      <c r="W13">
        <v>0</v>
      </c>
      <c r="X13">
        <v>-169</v>
      </c>
      <c r="Y13">
        <v>0</v>
      </c>
      <c r="Z13">
        <v>2.61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4.26</v>
      </c>
      <c r="N14" s="115">
        <v>0</v>
      </c>
      <c r="O14" s="88">
        <v>-162.19999999999999</v>
      </c>
      <c r="P14" s="88">
        <v>0</v>
      </c>
      <c r="Q14" s="88">
        <v>0</v>
      </c>
      <c r="R14" s="88">
        <v>0</v>
      </c>
      <c r="S14" s="116">
        <v>0</v>
      </c>
      <c r="U14" s="115">
        <v>-162.19999999999999</v>
      </c>
      <c r="V14" s="116">
        <v>4.26</v>
      </c>
      <c r="W14">
        <v>0</v>
      </c>
      <c r="X14">
        <v>-162.19999999999999</v>
      </c>
      <c r="Y14">
        <v>0</v>
      </c>
      <c r="Z14">
        <v>4.26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-58.4</v>
      </c>
      <c r="P15" s="88">
        <v>-3</v>
      </c>
      <c r="Q15" s="88">
        <v>0</v>
      </c>
      <c r="R15" s="88">
        <v>0</v>
      </c>
      <c r="S15" s="116">
        <v>0</v>
      </c>
      <c r="U15" s="115">
        <v>-61.4</v>
      </c>
      <c r="V15" s="116">
        <v>0</v>
      </c>
      <c r="W15">
        <v>0</v>
      </c>
      <c r="X15">
        <v>-58.4</v>
      </c>
      <c r="Y15">
        <v>0</v>
      </c>
      <c r="Z15">
        <v>0</v>
      </c>
      <c r="AA15">
        <v>-3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2.81</v>
      </c>
      <c r="N16" s="115">
        <v>0</v>
      </c>
      <c r="O16" s="88">
        <v>-58</v>
      </c>
      <c r="P16" s="88">
        <v>-30</v>
      </c>
      <c r="Q16" s="88">
        <v>0</v>
      </c>
      <c r="R16" s="88">
        <v>0</v>
      </c>
      <c r="S16" s="116">
        <v>0</v>
      </c>
      <c r="U16" s="115">
        <v>-88</v>
      </c>
      <c r="V16" s="116">
        <v>2.81</v>
      </c>
      <c r="W16">
        <v>0</v>
      </c>
      <c r="X16">
        <v>-58</v>
      </c>
      <c r="Y16">
        <v>0</v>
      </c>
      <c r="Z16">
        <v>2.81</v>
      </c>
      <c r="AA16">
        <v>-30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2.81</v>
      </c>
      <c r="N17" s="115">
        <v>0</v>
      </c>
      <c r="O17" s="88">
        <v>-68</v>
      </c>
      <c r="P17" s="88">
        <v>-41</v>
      </c>
      <c r="Q17" s="88">
        <v>0</v>
      </c>
      <c r="R17" s="88">
        <v>0</v>
      </c>
      <c r="S17" s="116">
        <v>0</v>
      </c>
      <c r="U17" s="115">
        <v>-109</v>
      </c>
      <c r="V17" s="116">
        <v>2.81</v>
      </c>
      <c r="W17">
        <v>0</v>
      </c>
      <c r="X17">
        <v>-68</v>
      </c>
      <c r="Y17">
        <v>0</v>
      </c>
      <c r="Z17">
        <v>2.81</v>
      </c>
      <c r="AA17">
        <v>-41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8.91</v>
      </c>
      <c r="N18" s="115">
        <v>0</v>
      </c>
      <c r="O18" s="88">
        <v>-62</v>
      </c>
      <c r="P18" s="88">
        <v>-58</v>
      </c>
      <c r="Q18" s="88">
        <v>0</v>
      </c>
      <c r="R18" s="88">
        <v>0</v>
      </c>
      <c r="S18" s="116">
        <v>0</v>
      </c>
      <c r="U18" s="115">
        <v>-120</v>
      </c>
      <c r="V18" s="116">
        <v>8.91</v>
      </c>
      <c r="W18">
        <v>0</v>
      </c>
      <c r="X18">
        <v>-62</v>
      </c>
      <c r="Y18">
        <v>0</v>
      </c>
      <c r="Z18">
        <v>8.91</v>
      </c>
      <c r="AA18">
        <v>-58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6.49</v>
      </c>
      <c r="N19" s="115">
        <v>0</v>
      </c>
      <c r="O19" s="88">
        <v>-72</v>
      </c>
      <c r="P19" s="88">
        <v>-63</v>
      </c>
      <c r="Q19" s="88">
        <v>0</v>
      </c>
      <c r="R19" s="88">
        <v>0</v>
      </c>
      <c r="S19" s="116">
        <v>0</v>
      </c>
      <c r="U19" s="115">
        <v>-135</v>
      </c>
      <c r="V19" s="116">
        <v>6.49</v>
      </c>
      <c r="W19">
        <v>0</v>
      </c>
      <c r="X19">
        <v>-72</v>
      </c>
      <c r="Y19">
        <v>0</v>
      </c>
      <c r="Z19">
        <v>6.49</v>
      </c>
      <c r="AA19">
        <v>-63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8.33</v>
      </c>
      <c r="N20" s="115">
        <v>0</v>
      </c>
      <c r="O20" s="88">
        <v>-98</v>
      </c>
      <c r="P20" s="88">
        <v>-71</v>
      </c>
      <c r="Q20" s="88">
        <v>0</v>
      </c>
      <c r="R20" s="88">
        <v>0</v>
      </c>
      <c r="S20" s="116">
        <v>0</v>
      </c>
      <c r="U20" s="115">
        <v>-169</v>
      </c>
      <c r="V20" s="116">
        <v>8.33</v>
      </c>
      <c r="W20">
        <v>0</v>
      </c>
      <c r="X20">
        <v>-98</v>
      </c>
      <c r="Y20">
        <v>0</v>
      </c>
      <c r="Z20">
        <v>8.33</v>
      </c>
      <c r="AA20">
        <v>-71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9.8800000000000008</v>
      </c>
      <c r="N21" s="115">
        <v>0</v>
      </c>
      <c r="O21" s="88">
        <v>-108</v>
      </c>
      <c r="P21" s="88">
        <v>-84</v>
      </c>
      <c r="Q21" s="88">
        <v>0</v>
      </c>
      <c r="R21" s="88">
        <v>0</v>
      </c>
      <c r="S21" s="116">
        <v>0</v>
      </c>
      <c r="U21" s="115">
        <v>-192</v>
      </c>
      <c r="V21" s="116">
        <v>9.8800000000000008</v>
      </c>
      <c r="W21">
        <v>0</v>
      </c>
      <c r="X21">
        <v>-108</v>
      </c>
      <c r="Y21">
        <v>0</v>
      </c>
      <c r="Z21">
        <v>9.8800000000000008</v>
      </c>
      <c r="AA21">
        <v>-84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3.97</v>
      </c>
      <c r="N22" s="115">
        <v>0</v>
      </c>
      <c r="O22" s="88">
        <v>-92</v>
      </c>
      <c r="P22" s="88">
        <v>-99</v>
      </c>
      <c r="Q22" s="88">
        <v>0</v>
      </c>
      <c r="R22" s="88">
        <v>0</v>
      </c>
      <c r="S22" s="116">
        <v>0</v>
      </c>
      <c r="U22" s="115">
        <v>-191</v>
      </c>
      <c r="V22" s="116">
        <v>3.97</v>
      </c>
      <c r="W22">
        <v>0</v>
      </c>
      <c r="X22">
        <v>-92</v>
      </c>
      <c r="Y22">
        <v>0</v>
      </c>
      <c r="Z22">
        <v>3.97</v>
      </c>
      <c r="AA22">
        <v>-99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13.17</v>
      </c>
      <c r="N23" s="115">
        <v>0</v>
      </c>
      <c r="O23" s="88">
        <v>-113</v>
      </c>
      <c r="P23" s="88">
        <v>-105</v>
      </c>
      <c r="Q23" s="88">
        <v>0</v>
      </c>
      <c r="R23" s="88">
        <v>0</v>
      </c>
      <c r="S23" s="116">
        <v>0</v>
      </c>
      <c r="U23" s="115">
        <v>-218</v>
      </c>
      <c r="V23" s="116">
        <v>13.17</v>
      </c>
      <c r="W23">
        <v>0</v>
      </c>
      <c r="X23">
        <v>-113</v>
      </c>
      <c r="Y23">
        <v>0</v>
      </c>
      <c r="Z23">
        <v>13.17</v>
      </c>
      <c r="AA23">
        <v>-105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13.27</v>
      </c>
      <c r="N24" s="115">
        <v>0</v>
      </c>
      <c r="O24" s="88">
        <v>-118</v>
      </c>
      <c r="P24" s="88">
        <v>-119</v>
      </c>
      <c r="Q24" s="88">
        <v>0</v>
      </c>
      <c r="R24" s="88">
        <v>0</v>
      </c>
      <c r="S24" s="116">
        <v>0</v>
      </c>
      <c r="U24" s="115">
        <v>-237</v>
      </c>
      <c r="V24" s="116">
        <v>13.27</v>
      </c>
      <c r="W24">
        <v>0</v>
      </c>
      <c r="X24">
        <v>-118</v>
      </c>
      <c r="Y24">
        <v>0</v>
      </c>
      <c r="Z24">
        <v>13.27</v>
      </c>
      <c r="AA24">
        <v>-119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13.27</v>
      </c>
      <c r="N25" s="115">
        <v>0</v>
      </c>
      <c r="O25" s="88">
        <v>-163.13</v>
      </c>
      <c r="P25" s="88">
        <v>-124</v>
      </c>
      <c r="Q25" s="88">
        <v>0</v>
      </c>
      <c r="R25" s="88">
        <v>0</v>
      </c>
      <c r="S25" s="116">
        <v>0</v>
      </c>
      <c r="U25" s="115">
        <v>-287.13</v>
      </c>
      <c r="V25" s="116">
        <v>13.27</v>
      </c>
      <c r="W25">
        <v>0</v>
      </c>
      <c r="X25">
        <v>-163.13</v>
      </c>
      <c r="Y25">
        <v>0</v>
      </c>
      <c r="Z25">
        <v>13.27</v>
      </c>
      <c r="AA25">
        <v>-124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9.9700000000000006</v>
      </c>
      <c r="N26" s="115">
        <v>0</v>
      </c>
      <c r="O26" s="88">
        <v>-183</v>
      </c>
      <c r="P26" s="88">
        <v>-309.10000000000002</v>
      </c>
      <c r="Q26" s="88">
        <v>0</v>
      </c>
      <c r="R26" s="88">
        <v>0</v>
      </c>
      <c r="S26" s="116">
        <v>0</v>
      </c>
      <c r="U26" s="115">
        <v>-492.1</v>
      </c>
      <c r="V26" s="116">
        <v>9.9700000000000006</v>
      </c>
      <c r="W26">
        <v>0</v>
      </c>
      <c r="X26">
        <v>-183</v>
      </c>
      <c r="Y26">
        <v>0</v>
      </c>
      <c r="Z26">
        <v>9.9700000000000006</v>
      </c>
      <c r="AA26">
        <v>-309.10000000000002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9.9700000000000006</v>
      </c>
      <c r="N27" s="115">
        <v>0</v>
      </c>
      <c r="O27" s="88">
        <v>-123</v>
      </c>
      <c r="P27" s="88">
        <v>-326</v>
      </c>
      <c r="Q27" s="88">
        <v>0</v>
      </c>
      <c r="R27" s="88">
        <v>0</v>
      </c>
      <c r="S27" s="116">
        <v>0</v>
      </c>
      <c r="U27" s="115">
        <v>-449</v>
      </c>
      <c r="V27" s="116">
        <v>9.9700000000000006</v>
      </c>
      <c r="W27">
        <v>0</v>
      </c>
      <c r="X27">
        <v>-123</v>
      </c>
      <c r="Y27">
        <v>0</v>
      </c>
      <c r="Z27">
        <v>9.9700000000000006</v>
      </c>
      <c r="AA27">
        <v>-326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13.27</v>
      </c>
      <c r="N28" s="115">
        <v>0</v>
      </c>
      <c r="O28" s="88">
        <v>-138</v>
      </c>
      <c r="P28" s="88">
        <v>-340</v>
      </c>
      <c r="Q28" s="88">
        <v>0</v>
      </c>
      <c r="R28" s="88">
        <v>0</v>
      </c>
      <c r="S28" s="116">
        <v>0</v>
      </c>
      <c r="U28" s="115">
        <v>-478</v>
      </c>
      <c r="V28" s="116">
        <v>13.27</v>
      </c>
      <c r="W28">
        <v>0</v>
      </c>
      <c r="X28">
        <v>-138</v>
      </c>
      <c r="Y28">
        <v>0</v>
      </c>
      <c r="Z28">
        <v>13.27</v>
      </c>
      <c r="AA28">
        <v>-340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5.62</v>
      </c>
      <c r="N29" s="115">
        <v>0</v>
      </c>
      <c r="O29" s="88">
        <v>-156</v>
      </c>
      <c r="P29" s="88">
        <v>-341</v>
      </c>
      <c r="Q29" s="88">
        <v>0</v>
      </c>
      <c r="R29" s="88">
        <v>0</v>
      </c>
      <c r="S29" s="116">
        <v>0</v>
      </c>
      <c r="U29" s="115">
        <v>-497</v>
      </c>
      <c r="V29" s="116">
        <v>5.62</v>
      </c>
      <c r="W29">
        <v>0</v>
      </c>
      <c r="X29">
        <v>-156</v>
      </c>
      <c r="Y29">
        <v>0</v>
      </c>
      <c r="Z29">
        <v>5.62</v>
      </c>
      <c r="AA29">
        <v>-341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12.49</v>
      </c>
      <c r="N30" s="115">
        <v>0</v>
      </c>
      <c r="O30" s="88">
        <v>-133</v>
      </c>
      <c r="P30" s="88">
        <v>-358</v>
      </c>
      <c r="Q30" s="88">
        <v>0</v>
      </c>
      <c r="R30" s="88">
        <v>0</v>
      </c>
      <c r="S30" s="116">
        <v>0</v>
      </c>
      <c r="U30" s="115">
        <v>-491</v>
      </c>
      <c r="V30" s="116">
        <v>12.49</v>
      </c>
      <c r="W30">
        <v>0</v>
      </c>
      <c r="X30">
        <v>-133</v>
      </c>
      <c r="Y30">
        <v>0</v>
      </c>
      <c r="Z30">
        <v>12.49</v>
      </c>
      <c r="AA30">
        <v>-358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12.11</v>
      </c>
      <c r="N31" s="115">
        <v>0</v>
      </c>
      <c r="O31" s="88">
        <v>-124</v>
      </c>
      <c r="P31" s="88">
        <v>-182</v>
      </c>
      <c r="Q31" s="88">
        <v>0</v>
      </c>
      <c r="R31" s="88">
        <v>0</v>
      </c>
      <c r="S31" s="116">
        <v>0</v>
      </c>
      <c r="U31" s="115">
        <v>-306</v>
      </c>
      <c r="V31" s="116">
        <v>12.1</v>
      </c>
      <c r="W31">
        <v>0</v>
      </c>
      <c r="X31">
        <v>-124</v>
      </c>
      <c r="Y31">
        <v>0</v>
      </c>
      <c r="Z31">
        <v>12.11</v>
      </c>
      <c r="AA31">
        <v>-182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13.27</v>
      </c>
      <c r="N32" s="115">
        <v>0</v>
      </c>
      <c r="O32" s="88">
        <v>-134</v>
      </c>
      <c r="P32" s="88">
        <v>-196</v>
      </c>
      <c r="Q32" s="88">
        <v>0</v>
      </c>
      <c r="R32" s="88">
        <v>0</v>
      </c>
      <c r="S32" s="116">
        <v>0</v>
      </c>
      <c r="U32" s="115">
        <v>-330</v>
      </c>
      <c r="V32" s="116">
        <v>13.27</v>
      </c>
      <c r="W32">
        <v>0</v>
      </c>
      <c r="X32">
        <v>-134</v>
      </c>
      <c r="Y32">
        <v>0</v>
      </c>
      <c r="Z32">
        <v>13.27</v>
      </c>
      <c r="AA32">
        <v>-196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11.23</v>
      </c>
      <c r="N33" s="115">
        <v>0</v>
      </c>
      <c r="O33" s="88">
        <v>-144</v>
      </c>
      <c r="P33" s="88">
        <v>-216</v>
      </c>
      <c r="Q33" s="88">
        <v>0</v>
      </c>
      <c r="R33" s="88">
        <v>0</v>
      </c>
      <c r="S33" s="116">
        <v>0</v>
      </c>
      <c r="U33" s="115">
        <v>-360</v>
      </c>
      <c r="V33" s="116">
        <v>11.23</v>
      </c>
      <c r="W33">
        <v>0</v>
      </c>
      <c r="X33">
        <v>-144</v>
      </c>
      <c r="Y33">
        <v>0</v>
      </c>
      <c r="Z33">
        <v>11.23</v>
      </c>
      <c r="AA33">
        <v>-216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11.04</v>
      </c>
      <c r="N34" s="115">
        <v>0</v>
      </c>
      <c r="O34" s="88">
        <v>-87</v>
      </c>
      <c r="P34" s="88">
        <v>-230</v>
      </c>
      <c r="Q34" s="88">
        <v>0</v>
      </c>
      <c r="R34" s="88">
        <v>0</v>
      </c>
      <c r="S34" s="116">
        <v>0</v>
      </c>
      <c r="U34" s="115">
        <v>-317</v>
      </c>
      <c r="V34" s="116">
        <v>11.04</v>
      </c>
      <c r="W34">
        <v>0</v>
      </c>
      <c r="X34">
        <v>-87</v>
      </c>
      <c r="Y34">
        <v>0</v>
      </c>
      <c r="Z34">
        <v>11.04</v>
      </c>
      <c r="AA34">
        <v>-230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12.98</v>
      </c>
      <c r="N35" s="115">
        <v>0</v>
      </c>
      <c r="O35" s="88">
        <v>-102</v>
      </c>
      <c r="P35" s="88">
        <v>-243</v>
      </c>
      <c r="Q35" s="88">
        <v>0</v>
      </c>
      <c r="R35" s="88">
        <v>0</v>
      </c>
      <c r="S35" s="116">
        <v>0</v>
      </c>
      <c r="U35" s="115">
        <v>-345</v>
      </c>
      <c r="V35" s="116">
        <v>12.98</v>
      </c>
      <c r="W35">
        <v>0</v>
      </c>
      <c r="X35">
        <v>-102</v>
      </c>
      <c r="Y35">
        <v>0</v>
      </c>
      <c r="Z35">
        <v>12.98</v>
      </c>
      <c r="AA35">
        <v>-243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7.17</v>
      </c>
      <c r="N36" s="115">
        <v>0</v>
      </c>
      <c r="O36" s="88">
        <v>-117</v>
      </c>
      <c r="P36" s="88">
        <v>-247</v>
      </c>
      <c r="Q36" s="88">
        <v>0</v>
      </c>
      <c r="R36" s="88">
        <v>0</v>
      </c>
      <c r="S36" s="116">
        <v>0</v>
      </c>
      <c r="U36" s="115">
        <v>-364</v>
      </c>
      <c r="V36" s="116">
        <v>7.17</v>
      </c>
      <c r="W36">
        <v>0</v>
      </c>
      <c r="X36">
        <v>-117</v>
      </c>
      <c r="Y36">
        <v>0</v>
      </c>
      <c r="Z36">
        <v>7.17</v>
      </c>
      <c r="AA36">
        <v>-247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12.4</v>
      </c>
      <c r="N37" s="115">
        <v>0</v>
      </c>
      <c r="O37" s="88">
        <v>-153</v>
      </c>
      <c r="P37" s="88">
        <v>-251</v>
      </c>
      <c r="Q37" s="88">
        <v>0</v>
      </c>
      <c r="R37" s="88">
        <v>0</v>
      </c>
      <c r="S37" s="116">
        <v>0</v>
      </c>
      <c r="U37" s="115">
        <v>-404</v>
      </c>
      <c r="V37" s="116">
        <v>12.4</v>
      </c>
      <c r="W37">
        <v>0</v>
      </c>
      <c r="X37">
        <v>-153</v>
      </c>
      <c r="Y37">
        <v>0</v>
      </c>
      <c r="Z37">
        <v>12.4</v>
      </c>
      <c r="AA37">
        <v>-251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13.07</v>
      </c>
      <c r="N38" s="115">
        <v>0</v>
      </c>
      <c r="O38" s="88">
        <v>-147.6</v>
      </c>
      <c r="P38" s="88">
        <v>-258</v>
      </c>
      <c r="Q38" s="88">
        <v>0</v>
      </c>
      <c r="R38" s="88">
        <v>0</v>
      </c>
      <c r="S38" s="116">
        <v>0</v>
      </c>
      <c r="U38" s="115">
        <v>-405.6</v>
      </c>
      <c r="V38" s="116">
        <v>13.07</v>
      </c>
      <c r="W38">
        <v>0</v>
      </c>
      <c r="X38">
        <v>-147.6</v>
      </c>
      <c r="Y38">
        <v>0</v>
      </c>
      <c r="Z38">
        <v>13.07</v>
      </c>
      <c r="AA38">
        <v>-258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-137</v>
      </c>
      <c r="P39" s="88">
        <v>-236</v>
      </c>
      <c r="Q39" s="88">
        <v>0</v>
      </c>
      <c r="R39" s="88">
        <v>0</v>
      </c>
      <c r="S39" s="116">
        <v>0</v>
      </c>
      <c r="U39" s="115">
        <v>-373</v>
      </c>
      <c r="V39" s="116">
        <v>13.27</v>
      </c>
      <c r="W39">
        <v>0</v>
      </c>
      <c r="X39">
        <v>-137</v>
      </c>
      <c r="Y39">
        <v>0</v>
      </c>
      <c r="Z39">
        <v>13.27</v>
      </c>
      <c r="AA39">
        <v>-236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13.07</v>
      </c>
      <c r="N40" s="115">
        <v>0</v>
      </c>
      <c r="O40" s="88">
        <v>-143</v>
      </c>
      <c r="P40" s="88">
        <v>-182</v>
      </c>
      <c r="Q40" s="88">
        <v>0</v>
      </c>
      <c r="R40" s="88">
        <v>0</v>
      </c>
      <c r="S40" s="116">
        <v>0</v>
      </c>
      <c r="U40" s="115">
        <v>-325</v>
      </c>
      <c r="V40" s="116">
        <v>13.07</v>
      </c>
      <c r="W40">
        <v>0</v>
      </c>
      <c r="X40">
        <v>-143</v>
      </c>
      <c r="Y40">
        <v>0</v>
      </c>
      <c r="Z40">
        <v>13.07</v>
      </c>
      <c r="AA40">
        <v>-182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12.49</v>
      </c>
      <c r="N41" s="115">
        <v>0</v>
      </c>
      <c r="O41" s="88">
        <v>-112</v>
      </c>
      <c r="P41" s="88">
        <v>-129</v>
      </c>
      <c r="Q41" s="88">
        <v>0</v>
      </c>
      <c r="R41" s="88">
        <v>0</v>
      </c>
      <c r="S41" s="116">
        <v>0</v>
      </c>
      <c r="U41" s="115">
        <v>-241</v>
      </c>
      <c r="V41" s="116">
        <v>12.49</v>
      </c>
      <c r="W41">
        <v>0</v>
      </c>
      <c r="X41">
        <v>-112</v>
      </c>
      <c r="Y41">
        <v>0</v>
      </c>
      <c r="Z41">
        <v>12.49</v>
      </c>
      <c r="AA41">
        <v>-129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11.91</v>
      </c>
      <c r="N42" s="115">
        <v>0</v>
      </c>
      <c r="O42" s="88">
        <v>-92</v>
      </c>
      <c r="P42" s="88">
        <v>-84</v>
      </c>
      <c r="Q42" s="88">
        <v>0</v>
      </c>
      <c r="R42" s="88">
        <v>0</v>
      </c>
      <c r="S42" s="116">
        <v>0</v>
      </c>
      <c r="U42" s="115">
        <v>-176</v>
      </c>
      <c r="V42" s="116">
        <v>11.91</v>
      </c>
      <c r="W42">
        <v>0</v>
      </c>
      <c r="X42">
        <v>-92</v>
      </c>
      <c r="Y42">
        <v>0</v>
      </c>
      <c r="Z42">
        <v>11.91</v>
      </c>
      <c r="AA42">
        <v>-84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5.81</v>
      </c>
      <c r="N43" s="115">
        <v>0</v>
      </c>
      <c r="O43" s="88">
        <v>-82</v>
      </c>
      <c r="P43" s="88">
        <v>0</v>
      </c>
      <c r="Q43" s="88">
        <v>0</v>
      </c>
      <c r="R43" s="88">
        <v>0</v>
      </c>
      <c r="S43" s="116">
        <v>0</v>
      </c>
      <c r="U43" s="115">
        <v>-82</v>
      </c>
      <c r="V43" s="116">
        <v>5.81</v>
      </c>
      <c r="W43">
        <v>0</v>
      </c>
      <c r="X43">
        <v>-82</v>
      </c>
      <c r="Y43">
        <v>0</v>
      </c>
      <c r="Z43">
        <v>5.81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13.27</v>
      </c>
      <c r="N44" s="115">
        <v>0</v>
      </c>
      <c r="O44" s="88">
        <v>-62</v>
      </c>
      <c r="P44" s="88">
        <v>-30</v>
      </c>
      <c r="Q44" s="88">
        <v>0</v>
      </c>
      <c r="R44" s="88">
        <v>0</v>
      </c>
      <c r="S44" s="116">
        <v>0</v>
      </c>
      <c r="U44" s="115">
        <v>-92</v>
      </c>
      <c r="V44" s="116">
        <v>13.27</v>
      </c>
      <c r="W44">
        <v>0</v>
      </c>
      <c r="X44">
        <v>-62</v>
      </c>
      <c r="Y44">
        <v>0</v>
      </c>
      <c r="Z44">
        <v>13.27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10.65</v>
      </c>
      <c r="N45" s="115">
        <v>0</v>
      </c>
      <c r="O45" s="88">
        <v>-47</v>
      </c>
      <c r="P45" s="88">
        <v>-19</v>
      </c>
      <c r="Q45" s="88">
        <v>0</v>
      </c>
      <c r="R45" s="88">
        <v>0</v>
      </c>
      <c r="S45" s="116">
        <v>0</v>
      </c>
      <c r="U45" s="115">
        <v>-66</v>
      </c>
      <c r="V45" s="116">
        <v>10.65</v>
      </c>
      <c r="W45">
        <v>0</v>
      </c>
      <c r="X45">
        <v>-47</v>
      </c>
      <c r="Y45">
        <v>0</v>
      </c>
      <c r="Z45">
        <v>10.65</v>
      </c>
      <c r="AA45">
        <v>-19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13.27</v>
      </c>
      <c r="N46" s="115">
        <v>0</v>
      </c>
      <c r="O46" s="88">
        <v>-32</v>
      </c>
      <c r="P46" s="88">
        <v>-14</v>
      </c>
      <c r="Q46" s="88">
        <v>0</v>
      </c>
      <c r="R46" s="88">
        <v>0</v>
      </c>
      <c r="S46" s="116">
        <v>0</v>
      </c>
      <c r="U46" s="115">
        <v>-46</v>
      </c>
      <c r="V46" s="116">
        <v>13.27</v>
      </c>
      <c r="W46">
        <v>0</v>
      </c>
      <c r="X46">
        <v>-32</v>
      </c>
      <c r="Y46">
        <v>0</v>
      </c>
      <c r="Z46">
        <v>13.27</v>
      </c>
      <c r="AA46">
        <v>-14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8.81</v>
      </c>
      <c r="N47" s="115">
        <v>0</v>
      </c>
      <c r="O47" s="88">
        <v>-17</v>
      </c>
      <c r="P47" s="88">
        <v>-16</v>
      </c>
      <c r="Q47" s="88">
        <v>0</v>
      </c>
      <c r="R47" s="88">
        <v>0</v>
      </c>
      <c r="S47" s="116">
        <v>0</v>
      </c>
      <c r="U47" s="115">
        <v>-33</v>
      </c>
      <c r="V47" s="116">
        <v>8.81</v>
      </c>
      <c r="W47">
        <v>0</v>
      </c>
      <c r="X47">
        <v>-17</v>
      </c>
      <c r="Y47">
        <v>0</v>
      </c>
      <c r="Z47">
        <v>8.81</v>
      </c>
      <c r="AA47">
        <v>-16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6.88</v>
      </c>
      <c r="N48" s="115">
        <v>0</v>
      </c>
      <c r="O48" s="88">
        <v>-2</v>
      </c>
      <c r="P48" s="88">
        <v>-9</v>
      </c>
      <c r="Q48" s="88">
        <v>0</v>
      </c>
      <c r="R48" s="88">
        <v>0</v>
      </c>
      <c r="S48" s="116">
        <v>0</v>
      </c>
      <c r="U48" s="115">
        <v>-11</v>
      </c>
      <c r="V48" s="116">
        <v>6.88</v>
      </c>
      <c r="W48">
        <v>0</v>
      </c>
      <c r="X48">
        <v>-2</v>
      </c>
      <c r="Y48">
        <v>0</v>
      </c>
      <c r="Z48">
        <v>6.88</v>
      </c>
      <c r="AA48">
        <v>-9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6.97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6.97</v>
      </c>
      <c r="W49">
        <v>0</v>
      </c>
      <c r="X49">
        <v>0</v>
      </c>
      <c r="Y49">
        <v>0</v>
      </c>
      <c r="Z49">
        <v>6.97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2.42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2.42</v>
      </c>
      <c r="W50">
        <v>0</v>
      </c>
      <c r="X50">
        <v>0</v>
      </c>
      <c r="Y50">
        <v>0</v>
      </c>
      <c r="Z50">
        <v>2.42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13.07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13.07</v>
      </c>
      <c r="W51">
        <v>0</v>
      </c>
      <c r="X51">
        <v>0</v>
      </c>
      <c r="Y51">
        <v>0</v>
      </c>
      <c r="Z51">
        <v>13.07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11.04</v>
      </c>
      <c r="W52">
        <v>0</v>
      </c>
      <c r="X52">
        <v>0</v>
      </c>
      <c r="Y52">
        <v>0</v>
      </c>
      <c r="Z52">
        <v>11.04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13.27</v>
      </c>
      <c r="W53">
        <v>0</v>
      </c>
      <c r="X53">
        <v>0</v>
      </c>
      <c r="Y53">
        <v>0</v>
      </c>
      <c r="Z53">
        <v>13.27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11.72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11.72</v>
      </c>
      <c r="W54">
        <v>0</v>
      </c>
      <c r="X54">
        <v>0</v>
      </c>
      <c r="Y54">
        <v>0</v>
      </c>
      <c r="Z54">
        <v>11.72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11.43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11.43</v>
      </c>
      <c r="W55">
        <v>0</v>
      </c>
      <c r="X55">
        <v>0</v>
      </c>
      <c r="Y55">
        <v>0</v>
      </c>
      <c r="Z55">
        <v>11.43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10.46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10.46</v>
      </c>
      <c r="W56">
        <v>0</v>
      </c>
      <c r="X56">
        <v>0</v>
      </c>
      <c r="Y56">
        <v>0</v>
      </c>
      <c r="Z56">
        <v>10.46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2.81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2.81</v>
      </c>
      <c r="W57">
        <v>0</v>
      </c>
      <c r="X57">
        <v>0</v>
      </c>
      <c r="Y57">
        <v>0</v>
      </c>
      <c r="Z57">
        <v>2.81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8.52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8.52</v>
      </c>
      <c r="W58">
        <v>0</v>
      </c>
      <c r="X58">
        <v>0</v>
      </c>
      <c r="Y58">
        <v>0</v>
      </c>
      <c r="Z58">
        <v>8.52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7.65</v>
      </c>
      <c r="W59">
        <v>0</v>
      </c>
      <c r="X59">
        <v>0</v>
      </c>
      <c r="Y59">
        <v>0</v>
      </c>
      <c r="Z59">
        <v>7.65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13.27</v>
      </c>
      <c r="W60">
        <v>0</v>
      </c>
      <c r="X60">
        <v>0</v>
      </c>
      <c r="Y60">
        <v>0</v>
      </c>
      <c r="Z60">
        <v>13.27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11.81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11.81</v>
      </c>
      <c r="W61">
        <v>0</v>
      </c>
      <c r="X61">
        <v>0</v>
      </c>
      <c r="Y61">
        <v>0</v>
      </c>
      <c r="Z61">
        <v>11.81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9.3000000000000007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9.3000000000000007</v>
      </c>
      <c r="W62">
        <v>0</v>
      </c>
      <c r="X62">
        <v>0</v>
      </c>
      <c r="Y62">
        <v>0</v>
      </c>
      <c r="Z62">
        <v>9.3000000000000007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9.68</v>
      </c>
      <c r="W63">
        <v>0</v>
      </c>
      <c r="X63">
        <v>0</v>
      </c>
      <c r="Y63">
        <v>0</v>
      </c>
      <c r="Z63">
        <v>9.68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3.58</v>
      </c>
      <c r="W64">
        <v>0</v>
      </c>
      <c r="X64">
        <v>0</v>
      </c>
      <c r="Y64">
        <v>0</v>
      </c>
      <c r="Z64">
        <v>3.58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10.94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10.94</v>
      </c>
      <c r="W65">
        <v>0</v>
      </c>
      <c r="X65">
        <v>0</v>
      </c>
      <c r="Y65">
        <v>0</v>
      </c>
      <c r="Z65">
        <v>10.94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12.59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12.59</v>
      </c>
      <c r="W66">
        <v>0</v>
      </c>
      <c r="X66">
        <v>0</v>
      </c>
      <c r="Y66">
        <v>0</v>
      </c>
      <c r="Z66">
        <v>12.59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13.27</v>
      </c>
      <c r="W67">
        <v>0</v>
      </c>
      <c r="X67">
        <v>0</v>
      </c>
      <c r="Y67">
        <v>0</v>
      </c>
      <c r="Z67">
        <v>13.27</v>
      </c>
      <c r="AA67">
        <v>0</v>
      </c>
    </row>
    <row r="68" spans="7:27">
      <c r="G68" t="s">
        <v>110</v>
      </c>
      <c r="H68" s="115">
        <v>9.7799999999999994</v>
      </c>
      <c r="I68" s="88">
        <v>0</v>
      </c>
      <c r="J68" s="88">
        <v>0</v>
      </c>
      <c r="K68" s="88">
        <v>0</v>
      </c>
      <c r="L68" s="88">
        <v>0</v>
      </c>
      <c r="M68" s="116">
        <v>11.82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21.6</v>
      </c>
      <c r="W68">
        <v>9.7799999999999994</v>
      </c>
      <c r="X68">
        <v>0</v>
      </c>
      <c r="Y68">
        <v>0</v>
      </c>
      <c r="Z68">
        <v>11.82</v>
      </c>
      <c r="AA68">
        <v>0</v>
      </c>
    </row>
    <row r="69" spans="7:27">
      <c r="G69" t="s">
        <v>111</v>
      </c>
      <c r="H69" s="115">
        <v>140.71</v>
      </c>
      <c r="I69" s="88">
        <v>0</v>
      </c>
      <c r="J69" s="88">
        <v>0</v>
      </c>
      <c r="K69" s="88">
        <v>0</v>
      </c>
      <c r="L69" s="88">
        <v>0</v>
      </c>
      <c r="M69" s="116">
        <v>9.1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149.81</v>
      </c>
      <c r="W69">
        <v>140.71</v>
      </c>
      <c r="X69">
        <v>0</v>
      </c>
      <c r="Y69">
        <v>0</v>
      </c>
      <c r="Z69">
        <v>9.1</v>
      </c>
      <c r="AA69">
        <v>0</v>
      </c>
    </row>
    <row r="70" spans="7:27">
      <c r="G70" t="s">
        <v>112</v>
      </c>
      <c r="H70" s="115">
        <v>191.74</v>
      </c>
      <c r="I70" s="88">
        <v>0</v>
      </c>
      <c r="J70" s="88">
        <v>0</v>
      </c>
      <c r="K70" s="88">
        <v>0</v>
      </c>
      <c r="L70" s="88">
        <v>0</v>
      </c>
      <c r="M70" s="116">
        <v>7.75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199.49</v>
      </c>
      <c r="W70">
        <v>191.74</v>
      </c>
      <c r="X70">
        <v>0</v>
      </c>
      <c r="Y70">
        <v>0</v>
      </c>
      <c r="Z70">
        <v>7.75</v>
      </c>
      <c r="AA70">
        <v>0</v>
      </c>
    </row>
    <row r="71" spans="7:27">
      <c r="G71" t="s">
        <v>113</v>
      </c>
      <c r="H71" s="115">
        <v>231.45</v>
      </c>
      <c r="I71" s="88">
        <v>0</v>
      </c>
      <c r="J71" s="88">
        <v>0</v>
      </c>
      <c r="K71" s="88">
        <v>0</v>
      </c>
      <c r="L71" s="88">
        <v>0</v>
      </c>
      <c r="M71" s="116">
        <v>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237.45</v>
      </c>
      <c r="W71">
        <v>231.45</v>
      </c>
      <c r="X71">
        <v>0</v>
      </c>
      <c r="Y71">
        <v>0</v>
      </c>
      <c r="Z71">
        <v>6</v>
      </c>
      <c r="AA71">
        <v>0</v>
      </c>
    </row>
    <row r="72" spans="7:27">
      <c r="G72" t="s">
        <v>114</v>
      </c>
      <c r="H72" s="115">
        <v>234.35</v>
      </c>
      <c r="I72" s="88">
        <v>0</v>
      </c>
      <c r="J72" s="88">
        <v>0</v>
      </c>
      <c r="K72" s="88">
        <v>0</v>
      </c>
      <c r="L72" s="88">
        <v>0</v>
      </c>
      <c r="M72" s="116">
        <v>10.36</v>
      </c>
      <c r="N72" s="115">
        <v>0</v>
      </c>
      <c r="O72" s="88">
        <v>0</v>
      </c>
      <c r="P72" s="88">
        <v>-24</v>
      </c>
      <c r="Q72" s="88">
        <v>0</v>
      </c>
      <c r="R72" s="88">
        <v>0</v>
      </c>
      <c r="S72" s="116">
        <v>0</v>
      </c>
      <c r="U72" s="115">
        <v>-24</v>
      </c>
      <c r="V72" s="116">
        <v>244.71</v>
      </c>
      <c r="W72">
        <v>234.35</v>
      </c>
      <c r="X72">
        <v>0</v>
      </c>
      <c r="Y72">
        <v>0</v>
      </c>
      <c r="Z72">
        <v>10.36</v>
      </c>
      <c r="AA72">
        <v>-24</v>
      </c>
    </row>
    <row r="73" spans="7:27">
      <c r="G73" t="s">
        <v>115</v>
      </c>
      <c r="H73" s="115">
        <v>247.91</v>
      </c>
      <c r="I73" s="88">
        <v>0</v>
      </c>
      <c r="J73" s="88">
        <v>0</v>
      </c>
      <c r="K73" s="88">
        <v>0</v>
      </c>
      <c r="L73" s="88">
        <v>0</v>
      </c>
      <c r="M73" s="116">
        <v>10.36</v>
      </c>
      <c r="N73" s="115">
        <v>0</v>
      </c>
      <c r="O73" s="88">
        <v>-15</v>
      </c>
      <c r="P73" s="88">
        <v>-21</v>
      </c>
      <c r="Q73" s="88">
        <v>0</v>
      </c>
      <c r="R73" s="88">
        <v>0</v>
      </c>
      <c r="S73" s="116">
        <v>0</v>
      </c>
      <c r="U73" s="115">
        <v>-36</v>
      </c>
      <c r="V73" s="116">
        <v>258.27</v>
      </c>
      <c r="W73">
        <v>247.91</v>
      </c>
      <c r="X73">
        <v>-15</v>
      </c>
      <c r="Y73">
        <v>0</v>
      </c>
      <c r="Z73">
        <v>10.36</v>
      </c>
      <c r="AA73">
        <v>-21</v>
      </c>
    </row>
    <row r="74" spans="7:27">
      <c r="G74" t="s">
        <v>116</v>
      </c>
      <c r="H74" s="115">
        <v>251.79</v>
      </c>
      <c r="I74" s="88">
        <v>0</v>
      </c>
      <c r="J74" s="88">
        <v>0</v>
      </c>
      <c r="K74" s="88">
        <v>0</v>
      </c>
      <c r="L74" s="88">
        <v>0</v>
      </c>
      <c r="M74" s="116">
        <v>13.07</v>
      </c>
      <c r="N74" s="115">
        <v>0</v>
      </c>
      <c r="O74" s="88">
        <v>-5</v>
      </c>
      <c r="P74" s="88">
        <v>-15</v>
      </c>
      <c r="Q74" s="88">
        <v>0</v>
      </c>
      <c r="R74" s="88">
        <v>0</v>
      </c>
      <c r="S74" s="116">
        <v>0</v>
      </c>
      <c r="U74" s="115">
        <v>-20</v>
      </c>
      <c r="V74" s="116">
        <v>264.86</v>
      </c>
      <c r="W74">
        <v>251.79</v>
      </c>
      <c r="X74">
        <v>-5</v>
      </c>
      <c r="Y74">
        <v>0</v>
      </c>
      <c r="Z74">
        <v>13.07</v>
      </c>
      <c r="AA74">
        <v>-15</v>
      </c>
    </row>
    <row r="75" spans="7:27">
      <c r="G75" t="s">
        <v>117</v>
      </c>
      <c r="H75" s="115">
        <v>164.63</v>
      </c>
      <c r="I75" s="88">
        <v>0</v>
      </c>
      <c r="J75" s="88">
        <v>0</v>
      </c>
      <c r="K75" s="88">
        <v>0</v>
      </c>
      <c r="L75" s="88">
        <v>0</v>
      </c>
      <c r="M75" s="116">
        <v>13.07</v>
      </c>
      <c r="N75" s="115">
        <v>0</v>
      </c>
      <c r="O75" s="88">
        <v>-92</v>
      </c>
      <c r="P75" s="88">
        <v>-9</v>
      </c>
      <c r="Q75" s="88">
        <v>0</v>
      </c>
      <c r="R75" s="88">
        <v>0</v>
      </c>
      <c r="S75" s="116">
        <v>0</v>
      </c>
      <c r="U75" s="115">
        <v>-101</v>
      </c>
      <c r="V75" s="116">
        <v>177.7</v>
      </c>
      <c r="W75">
        <v>164.63</v>
      </c>
      <c r="X75">
        <v>-92</v>
      </c>
      <c r="Y75">
        <v>0</v>
      </c>
      <c r="Z75">
        <v>13.07</v>
      </c>
      <c r="AA75">
        <v>-9</v>
      </c>
    </row>
    <row r="76" spans="7:27">
      <c r="G76" t="s">
        <v>118</v>
      </c>
      <c r="H76" s="115">
        <v>162.69</v>
      </c>
      <c r="I76" s="88">
        <v>0</v>
      </c>
      <c r="J76" s="88">
        <v>0</v>
      </c>
      <c r="K76" s="88">
        <v>0</v>
      </c>
      <c r="L76" s="88">
        <v>0</v>
      </c>
      <c r="M76" s="116">
        <v>10.07</v>
      </c>
      <c r="N76" s="115">
        <v>0</v>
      </c>
      <c r="O76" s="88">
        <v>-115</v>
      </c>
      <c r="P76" s="88">
        <v>0</v>
      </c>
      <c r="Q76" s="88">
        <v>0</v>
      </c>
      <c r="R76" s="88">
        <v>0</v>
      </c>
      <c r="S76" s="116">
        <v>0</v>
      </c>
      <c r="U76" s="115">
        <v>-115</v>
      </c>
      <c r="V76" s="116">
        <v>172.76</v>
      </c>
      <c r="W76">
        <v>162.69</v>
      </c>
      <c r="X76">
        <v>-115</v>
      </c>
      <c r="Y76">
        <v>0</v>
      </c>
      <c r="Z76">
        <v>10.07</v>
      </c>
      <c r="AA76">
        <v>0</v>
      </c>
    </row>
    <row r="77" spans="7:27">
      <c r="G77" t="s">
        <v>119</v>
      </c>
      <c r="H77" s="115">
        <v>118.15</v>
      </c>
      <c r="I77" s="88">
        <v>0</v>
      </c>
      <c r="J77" s="88">
        <v>0</v>
      </c>
      <c r="K77" s="88">
        <v>0</v>
      </c>
      <c r="L77" s="88">
        <v>0</v>
      </c>
      <c r="M77" s="116">
        <v>9.49</v>
      </c>
      <c r="N77" s="115">
        <v>0</v>
      </c>
      <c r="O77" s="88">
        <v>-115</v>
      </c>
      <c r="P77" s="88">
        <v>-215</v>
      </c>
      <c r="Q77" s="88">
        <v>0</v>
      </c>
      <c r="R77" s="88">
        <v>0</v>
      </c>
      <c r="S77" s="116">
        <v>0</v>
      </c>
      <c r="U77" s="115">
        <v>-330</v>
      </c>
      <c r="V77" s="116">
        <v>127.64</v>
      </c>
      <c r="W77">
        <v>118.15</v>
      </c>
      <c r="X77">
        <v>-115</v>
      </c>
      <c r="Y77">
        <v>0</v>
      </c>
      <c r="Z77">
        <v>9.49</v>
      </c>
      <c r="AA77">
        <v>-215</v>
      </c>
    </row>
    <row r="78" spans="7:27">
      <c r="G78" t="s">
        <v>120</v>
      </c>
      <c r="H78" s="115">
        <v>92.97</v>
      </c>
      <c r="I78" s="88">
        <v>0</v>
      </c>
      <c r="J78" s="88">
        <v>0</v>
      </c>
      <c r="K78" s="88">
        <v>0</v>
      </c>
      <c r="L78" s="88">
        <v>0</v>
      </c>
      <c r="M78" s="116">
        <v>1.45</v>
      </c>
      <c r="N78" s="115">
        <v>0</v>
      </c>
      <c r="O78" s="88">
        <v>-100</v>
      </c>
      <c r="P78" s="88">
        <v>-214</v>
      </c>
      <c r="Q78" s="88">
        <v>0</v>
      </c>
      <c r="R78" s="88">
        <v>0</v>
      </c>
      <c r="S78" s="116">
        <v>0</v>
      </c>
      <c r="U78" s="115">
        <v>-314</v>
      </c>
      <c r="V78" s="116">
        <v>94.42</v>
      </c>
      <c r="W78">
        <v>92.97</v>
      </c>
      <c r="X78">
        <v>-100</v>
      </c>
      <c r="Y78">
        <v>0</v>
      </c>
      <c r="Z78">
        <v>1.45</v>
      </c>
      <c r="AA78">
        <v>-214</v>
      </c>
    </row>
    <row r="79" spans="7:27">
      <c r="G79" t="s">
        <v>121</v>
      </c>
      <c r="H79" s="115">
        <v>21.3</v>
      </c>
      <c r="I79" s="88">
        <v>0</v>
      </c>
      <c r="J79" s="88">
        <v>0</v>
      </c>
      <c r="K79" s="88">
        <v>0</v>
      </c>
      <c r="L79" s="88">
        <v>0</v>
      </c>
      <c r="M79" s="116">
        <v>6.78</v>
      </c>
      <c r="N79" s="115">
        <v>0</v>
      </c>
      <c r="O79" s="88">
        <v>-80</v>
      </c>
      <c r="P79" s="88">
        <v>0</v>
      </c>
      <c r="Q79" s="88">
        <v>0</v>
      </c>
      <c r="R79" s="88">
        <v>0</v>
      </c>
      <c r="S79" s="116">
        <v>0</v>
      </c>
      <c r="U79" s="115">
        <v>-80</v>
      </c>
      <c r="V79" s="116">
        <v>28.08</v>
      </c>
      <c r="W79">
        <v>21.3</v>
      </c>
      <c r="X79">
        <v>-80</v>
      </c>
      <c r="Y79">
        <v>0</v>
      </c>
      <c r="Z79">
        <v>6.78</v>
      </c>
      <c r="AA79">
        <v>0</v>
      </c>
    </row>
    <row r="80" spans="7:27">
      <c r="G80" t="s">
        <v>122</v>
      </c>
      <c r="H80" s="115">
        <v>30.99</v>
      </c>
      <c r="I80" s="88">
        <v>0</v>
      </c>
      <c r="J80" s="88">
        <v>0</v>
      </c>
      <c r="K80" s="88">
        <v>3.1</v>
      </c>
      <c r="L80" s="88">
        <v>0</v>
      </c>
      <c r="M80" s="116">
        <v>9.9700000000000006</v>
      </c>
      <c r="N80" s="115">
        <v>0</v>
      </c>
      <c r="O80" s="88">
        <v>-80</v>
      </c>
      <c r="P80" s="88">
        <v>0</v>
      </c>
      <c r="Q80" s="88">
        <v>0</v>
      </c>
      <c r="R80" s="88">
        <v>0</v>
      </c>
      <c r="S80" s="116">
        <v>0</v>
      </c>
      <c r="U80" s="115">
        <v>-80</v>
      </c>
      <c r="V80" s="116">
        <v>44.06</v>
      </c>
      <c r="W80">
        <v>30.99</v>
      </c>
      <c r="X80">
        <v>-80</v>
      </c>
      <c r="Y80">
        <v>3.1</v>
      </c>
      <c r="Z80">
        <v>9.9700000000000006</v>
      </c>
      <c r="AA80">
        <v>0</v>
      </c>
    </row>
    <row r="81" spans="7:27">
      <c r="G81" t="s">
        <v>123</v>
      </c>
      <c r="H81" s="115">
        <v>65.849999999999994</v>
      </c>
      <c r="I81" s="88">
        <v>0</v>
      </c>
      <c r="J81" s="88">
        <v>0</v>
      </c>
      <c r="K81" s="88">
        <v>0</v>
      </c>
      <c r="L81" s="88">
        <v>0</v>
      </c>
      <c r="M81" s="116">
        <v>12.69</v>
      </c>
      <c r="N81" s="115">
        <v>0</v>
      </c>
      <c r="O81" s="88">
        <v>-175</v>
      </c>
      <c r="P81" s="88">
        <v>0</v>
      </c>
      <c r="Q81" s="88">
        <v>0</v>
      </c>
      <c r="R81" s="88">
        <v>0</v>
      </c>
      <c r="S81" s="116">
        <v>0</v>
      </c>
      <c r="U81" s="115">
        <v>-175</v>
      </c>
      <c r="V81" s="116">
        <v>78.540000000000006</v>
      </c>
      <c r="W81">
        <v>65.849999999999994</v>
      </c>
      <c r="X81">
        <v>-175</v>
      </c>
      <c r="Y81">
        <v>0</v>
      </c>
      <c r="Z81">
        <v>12.69</v>
      </c>
      <c r="AA81">
        <v>0</v>
      </c>
    </row>
    <row r="82" spans="7:27">
      <c r="G82" t="s">
        <v>124</v>
      </c>
      <c r="H82" s="115">
        <v>90.06</v>
      </c>
      <c r="I82" s="88">
        <v>0</v>
      </c>
      <c r="J82" s="88">
        <v>0</v>
      </c>
      <c r="K82" s="88">
        <v>0</v>
      </c>
      <c r="L82" s="88">
        <v>0</v>
      </c>
      <c r="M82" s="116">
        <v>12.59</v>
      </c>
      <c r="N82" s="115">
        <v>0</v>
      </c>
      <c r="O82" s="88">
        <v>-175</v>
      </c>
      <c r="P82" s="88">
        <v>0</v>
      </c>
      <c r="Q82" s="88">
        <v>0</v>
      </c>
      <c r="R82" s="88">
        <v>0</v>
      </c>
      <c r="S82" s="116">
        <v>0</v>
      </c>
      <c r="U82" s="115">
        <v>-175</v>
      </c>
      <c r="V82" s="116">
        <v>102.65</v>
      </c>
      <c r="W82">
        <v>90.06</v>
      </c>
      <c r="X82">
        <v>-175</v>
      </c>
      <c r="Y82">
        <v>0</v>
      </c>
      <c r="Z82">
        <v>12.59</v>
      </c>
      <c r="AA82">
        <v>0</v>
      </c>
    </row>
    <row r="83" spans="7:27">
      <c r="G83" t="s">
        <v>125</v>
      </c>
      <c r="H83" s="115">
        <v>88.12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-85</v>
      </c>
      <c r="P83" s="88">
        <v>0</v>
      </c>
      <c r="Q83" s="88">
        <v>0</v>
      </c>
      <c r="R83" s="88">
        <v>0</v>
      </c>
      <c r="S83" s="116">
        <v>0</v>
      </c>
      <c r="U83" s="115">
        <v>-85</v>
      </c>
      <c r="V83" s="116">
        <v>101.39</v>
      </c>
      <c r="W83">
        <v>88.12</v>
      </c>
      <c r="X83">
        <v>-85</v>
      </c>
      <c r="Y83">
        <v>0</v>
      </c>
      <c r="Z83">
        <v>13.27</v>
      </c>
      <c r="AA83">
        <v>0</v>
      </c>
    </row>
    <row r="84" spans="7:27">
      <c r="G84" t="s">
        <v>126</v>
      </c>
      <c r="H84" s="115">
        <v>107.5</v>
      </c>
      <c r="I84" s="88">
        <v>0</v>
      </c>
      <c r="J84" s="88">
        <v>0</v>
      </c>
      <c r="K84" s="88">
        <v>0</v>
      </c>
      <c r="L84" s="88">
        <v>0</v>
      </c>
      <c r="M84" s="116">
        <v>11.52</v>
      </c>
      <c r="N84" s="115">
        <v>0</v>
      </c>
      <c r="O84" s="88">
        <v>-90</v>
      </c>
      <c r="P84" s="88">
        <v>0</v>
      </c>
      <c r="Q84" s="88">
        <v>0</v>
      </c>
      <c r="R84" s="88">
        <v>0</v>
      </c>
      <c r="S84" s="116">
        <v>0</v>
      </c>
      <c r="U84" s="115">
        <v>-90</v>
      </c>
      <c r="V84" s="116">
        <v>119.02</v>
      </c>
      <c r="W84">
        <v>107.5</v>
      </c>
      <c r="X84">
        <v>-90</v>
      </c>
      <c r="Y84">
        <v>0</v>
      </c>
      <c r="Z84">
        <v>11.52</v>
      </c>
      <c r="AA84">
        <v>0</v>
      </c>
    </row>
    <row r="85" spans="7:27">
      <c r="G85" t="s">
        <v>127</v>
      </c>
      <c r="H85" s="115">
        <v>113.31</v>
      </c>
      <c r="I85" s="88">
        <v>0</v>
      </c>
      <c r="J85" s="88">
        <v>0</v>
      </c>
      <c r="K85" s="88">
        <v>0</v>
      </c>
      <c r="L85" s="88">
        <v>0</v>
      </c>
      <c r="M85" s="116">
        <v>5.42</v>
      </c>
      <c r="N85" s="115">
        <v>0</v>
      </c>
      <c r="O85" s="88">
        <v>-180</v>
      </c>
      <c r="P85" s="88">
        <v>0</v>
      </c>
      <c r="Q85" s="88">
        <v>0</v>
      </c>
      <c r="R85" s="88">
        <v>0</v>
      </c>
      <c r="S85" s="116">
        <v>0</v>
      </c>
      <c r="U85" s="115">
        <v>-180</v>
      </c>
      <c r="V85" s="116">
        <v>118.73</v>
      </c>
      <c r="W85">
        <v>113.31</v>
      </c>
      <c r="X85">
        <v>-180</v>
      </c>
      <c r="Y85">
        <v>0</v>
      </c>
      <c r="Z85">
        <v>5.42</v>
      </c>
      <c r="AA85">
        <v>0</v>
      </c>
    </row>
    <row r="86" spans="7:27">
      <c r="G86" t="s">
        <v>128</v>
      </c>
      <c r="H86" s="115">
        <v>127.83</v>
      </c>
      <c r="I86" s="88">
        <v>0</v>
      </c>
      <c r="J86" s="88">
        <v>0</v>
      </c>
      <c r="K86" s="88">
        <v>0</v>
      </c>
      <c r="L86" s="88">
        <v>0</v>
      </c>
      <c r="M86" s="116">
        <v>13.27</v>
      </c>
      <c r="N86" s="115">
        <v>0</v>
      </c>
      <c r="O86" s="88">
        <v>-70</v>
      </c>
      <c r="P86" s="88">
        <v>0</v>
      </c>
      <c r="Q86" s="88">
        <v>0</v>
      </c>
      <c r="R86" s="88">
        <v>0</v>
      </c>
      <c r="S86" s="116">
        <v>0</v>
      </c>
      <c r="U86" s="115">
        <v>-70</v>
      </c>
      <c r="V86" s="116">
        <v>141.1</v>
      </c>
      <c r="W86">
        <v>127.83</v>
      </c>
      <c r="X86">
        <v>-70</v>
      </c>
      <c r="Y86">
        <v>0</v>
      </c>
      <c r="Z86">
        <v>13.27</v>
      </c>
      <c r="AA86">
        <v>0</v>
      </c>
    </row>
    <row r="87" spans="7:27">
      <c r="G87" t="s">
        <v>129</v>
      </c>
      <c r="H87" s="115">
        <v>138.47999999999999</v>
      </c>
      <c r="I87" s="88">
        <v>0</v>
      </c>
      <c r="J87" s="88">
        <v>0</v>
      </c>
      <c r="K87" s="88">
        <v>0</v>
      </c>
      <c r="L87" s="88">
        <v>0</v>
      </c>
      <c r="M87" s="116">
        <v>9.49</v>
      </c>
      <c r="N87" s="115">
        <v>0</v>
      </c>
      <c r="O87" s="88">
        <v>-175</v>
      </c>
      <c r="P87" s="88">
        <v>0</v>
      </c>
      <c r="Q87" s="88">
        <v>0</v>
      </c>
      <c r="R87" s="88">
        <v>0</v>
      </c>
      <c r="S87" s="116">
        <v>0</v>
      </c>
      <c r="U87" s="115">
        <v>-175</v>
      </c>
      <c r="V87" s="116">
        <v>147.97</v>
      </c>
      <c r="W87">
        <v>138.47999999999999</v>
      </c>
      <c r="X87">
        <v>-175</v>
      </c>
      <c r="Y87">
        <v>0</v>
      </c>
      <c r="Z87">
        <v>9.49</v>
      </c>
      <c r="AA87">
        <v>0</v>
      </c>
    </row>
    <row r="88" spans="7:27">
      <c r="G88" t="s">
        <v>130</v>
      </c>
      <c r="H88" s="115">
        <v>169.47</v>
      </c>
      <c r="I88" s="88">
        <v>0</v>
      </c>
      <c r="J88" s="88">
        <v>0</v>
      </c>
      <c r="K88" s="88">
        <v>0</v>
      </c>
      <c r="L88" s="88">
        <v>0</v>
      </c>
      <c r="M88" s="116">
        <v>13.07</v>
      </c>
      <c r="N88" s="115">
        <v>0</v>
      </c>
      <c r="O88" s="88">
        <v>-155</v>
      </c>
      <c r="P88" s="88">
        <v>0</v>
      </c>
      <c r="Q88" s="88">
        <v>0</v>
      </c>
      <c r="R88" s="88">
        <v>0</v>
      </c>
      <c r="S88" s="116">
        <v>0</v>
      </c>
      <c r="U88" s="115">
        <v>-155</v>
      </c>
      <c r="V88" s="116">
        <v>182.54</v>
      </c>
      <c r="W88">
        <v>169.47</v>
      </c>
      <c r="X88">
        <v>-155</v>
      </c>
      <c r="Y88">
        <v>0</v>
      </c>
      <c r="Z88">
        <v>13.07</v>
      </c>
      <c r="AA88">
        <v>0</v>
      </c>
    </row>
    <row r="89" spans="7:27">
      <c r="G89" t="s">
        <v>131</v>
      </c>
      <c r="H89" s="115">
        <v>220.79</v>
      </c>
      <c r="I89" s="88">
        <v>0</v>
      </c>
      <c r="J89" s="88">
        <v>0</v>
      </c>
      <c r="K89" s="88">
        <v>0</v>
      </c>
      <c r="L89" s="88">
        <v>0</v>
      </c>
      <c r="M89" s="116">
        <v>9.01</v>
      </c>
      <c r="N89" s="115">
        <v>0</v>
      </c>
      <c r="O89" s="88">
        <v>-135</v>
      </c>
      <c r="P89" s="88">
        <v>0</v>
      </c>
      <c r="Q89" s="88">
        <v>0</v>
      </c>
      <c r="R89" s="88">
        <v>0</v>
      </c>
      <c r="S89" s="116">
        <v>0</v>
      </c>
      <c r="U89" s="115">
        <v>-135</v>
      </c>
      <c r="V89" s="116">
        <v>229.8</v>
      </c>
      <c r="W89">
        <v>220.79</v>
      </c>
      <c r="X89">
        <v>-135</v>
      </c>
      <c r="Y89">
        <v>0</v>
      </c>
      <c r="Z89">
        <v>9.01</v>
      </c>
      <c r="AA89">
        <v>0</v>
      </c>
    </row>
    <row r="90" spans="7:27">
      <c r="G90" t="s">
        <v>132</v>
      </c>
      <c r="H90" s="115">
        <v>271.14999999999998</v>
      </c>
      <c r="I90" s="88">
        <v>0</v>
      </c>
      <c r="J90" s="88">
        <v>0</v>
      </c>
      <c r="K90" s="88">
        <v>0</v>
      </c>
      <c r="L90" s="88">
        <v>0</v>
      </c>
      <c r="M90" s="116">
        <v>7.75</v>
      </c>
      <c r="N90" s="115">
        <v>0</v>
      </c>
      <c r="O90" s="88">
        <v>-105</v>
      </c>
      <c r="P90" s="88">
        <v>0</v>
      </c>
      <c r="Q90" s="88">
        <v>0</v>
      </c>
      <c r="R90" s="88">
        <v>0</v>
      </c>
      <c r="S90" s="116">
        <v>0</v>
      </c>
      <c r="U90" s="115">
        <v>-105</v>
      </c>
      <c r="V90" s="116">
        <v>278.89999999999998</v>
      </c>
      <c r="W90">
        <v>271.14999999999998</v>
      </c>
      <c r="X90">
        <v>-105</v>
      </c>
      <c r="Y90">
        <v>0</v>
      </c>
      <c r="Z90">
        <v>7.75</v>
      </c>
      <c r="AA90">
        <v>0</v>
      </c>
    </row>
    <row r="91" spans="7:27">
      <c r="G91" t="s">
        <v>133</v>
      </c>
      <c r="H91" s="115">
        <v>151.07</v>
      </c>
      <c r="I91" s="88">
        <v>0</v>
      </c>
      <c r="J91" s="88">
        <v>0</v>
      </c>
      <c r="K91" s="88">
        <v>0</v>
      </c>
      <c r="L91" s="88">
        <v>0</v>
      </c>
      <c r="M91" s="116">
        <v>8.6199999999999992</v>
      </c>
      <c r="N91" s="115">
        <v>0</v>
      </c>
      <c r="O91" s="88">
        <v>-125</v>
      </c>
      <c r="P91" s="88">
        <v>0</v>
      </c>
      <c r="Q91" s="88">
        <v>0</v>
      </c>
      <c r="R91" s="88">
        <v>0</v>
      </c>
      <c r="S91" s="116">
        <v>0</v>
      </c>
      <c r="U91" s="115">
        <v>-125</v>
      </c>
      <c r="V91" s="116">
        <v>159.69</v>
      </c>
      <c r="W91">
        <v>151.07</v>
      </c>
      <c r="X91">
        <v>-125</v>
      </c>
      <c r="Y91">
        <v>0</v>
      </c>
      <c r="Z91">
        <v>8.6199999999999992</v>
      </c>
      <c r="AA91">
        <v>0</v>
      </c>
    </row>
    <row r="92" spans="7:27">
      <c r="G92" t="s">
        <v>134</v>
      </c>
      <c r="H92" s="115">
        <v>188.84</v>
      </c>
      <c r="I92" s="88">
        <v>0</v>
      </c>
      <c r="J92" s="88">
        <v>0</v>
      </c>
      <c r="K92" s="88">
        <v>0</v>
      </c>
      <c r="L92" s="88">
        <v>0</v>
      </c>
      <c r="M92" s="116">
        <v>2.13</v>
      </c>
      <c r="N92" s="115">
        <v>0</v>
      </c>
      <c r="O92" s="88">
        <v>-95</v>
      </c>
      <c r="P92" s="88">
        <v>0</v>
      </c>
      <c r="Q92" s="88">
        <v>0</v>
      </c>
      <c r="R92" s="88">
        <v>0</v>
      </c>
      <c r="S92" s="116">
        <v>0</v>
      </c>
      <c r="U92" s="115">
        <v>-95</v>
      </c>
      <c r="V92" s="116">
        <v>190.97</v>
      </c>
      <c r="W92">
        <v>188.84</v>
      </c>
      <c r="X92">
        <v>-95</v>
      </c>
      <c r="Y92">
        <v>0</v>
      </c>
      <c r="Z92">
        <v>2.13</v>
      </c>
      <c r="AA92">
        <v>0</v>
      </c>
    </row>
    <row r="93" spans="7:27">
      <c r="G93" t="s">
        <v>135</v>
      </c>
      <c r="H93" s="115">
        <v>226.6</v>
      </c>
      <c r="I93" s="88">
        <v>0</v>
      </c>
      <c r="J93" s="88">
        <v>0</v>
      </c>
      <c r="K93" s="88">
        <v>0</v>
      </c>
      <c r="L93" s="88">
        <v>0</v>
      </c>
      <c r="M93" s="116">
        <v>8.6199999999999992</v>
      </c>
      <c r="N93" s="115">
        <v>0</v>
      </c>
      <c r="O93" s="88">
        <v>-75</v>
      </c>
      <c r="P93" s="88">
        <v>0</v>
      </c>
      <c r="Q93" s="88">
        <v>0</v>
      </c>
      <c r="R93" s="88">
        <v>0</v>
      </c>
      <c r="S93" s="116">
        <v>0</v>
      </c>
      <c r="U93" s="115">
        <v>-75</v>
      </c>
      <c r="V93" s="116">
        <v>235.22</v>
      </c>
      <c r="W93">
        <v>226.6</v>
      </c>
      <c r="X93">
        <v>-75</v>
      </c>
      <c r="Y93">
        <v>0</v>
      </c>
      <c r="Z93">
        <v>8.6199999999999992</v>
      </c>
      <c r="AA93">
        <v>0</v>
      </c>
    </row>
    <row r="94" spans="7:27">
      <c r="G94" t="s">
        <v>136</v>
      </c>
      <c r="H94" s="115">
        <v>250.82</v>
      </c>
      <c r="I94" s="88">
        <v>0</v>
      </c>
      <c r="J94" s="88">
        <v>0</v>
      </c>
      <c r="K94" s="88">
        <v>0</v>
      </c>
      <c r="L94" s="88">
        <v>0</v>
      </c>
      <c r="M94" s="116">
        <v>10.07</v>
      </c>
      <c r="N94" s="115">
        <v>0</v>
      </c>
      <c r="O94" s="88">
        <v>-60</v>
      </c>
      <c r="P94" s="88">
        <v>0</v>
      </c>
      <c r="Q94" s="88">
        <v>0</v>
      </c>
      <c r="R94" s="88">
        <v>0</v>
      </c>
      <c r="S94" s="116">
        <v>0</v>
      </c>
      <c r="U94" s="115">
        <v>-60</v>
      </c>
      <c r="V94" s="116">
        <v>260.89</v>
      </c>
      <c r="W94">
        <v>250.82</v>
      </c>
      <c r="X94">
        <v>-60</v>
      </c>
      <c r="Y94">
        <v>0</v>
      </c>
      <c r="Z94">
        <v>10.07</v>
      </c>
      <c r="AA94">
        <v>0</v>
      </c>
    </row>
    <row r="95" spans="7:27">
      <c r="G95" t="s">
        <v>137</v>
      </c>
      <c r="H95" s="115">
        <v>248.88</v>
      </c>
      <c r="I95" s="88">
        <v>0</v>
      </c>
      <c r="J95" s="88">
        <v>0</v>
      </c>
      <c r="K95" s="88">
        <v>0</v>
      </c>
      <c r="L95" s="88">
        <v>0</v>
      </c>
      <c r="M95" s="116">
        <v>9.7799999999999994</v>
      </c>
      <c r="N95" s="115">
        <v>0</v>
      </c>
      <c r="O95" s="88">
        <v>-45</v>
      </c>
      <c r="P95" s="88">
        <v>0</v>
      </c>
      <c r="Q95" s="88">
        <v>0</v>
      </c>
      <c r="R95" s="88">
        <v>0</v>
      </c>
      <c r="S95" s="116">
        <v>0</v>
      </c>
      <c r="U95" s="115">
        <v>-45</v>
      </c>
      <c r="V95" s="116">
        <v>258.66000000000003</v>
      </c>
      <c r="W95">
        <v>248.88</v>
      </c>
      <c r="X95">
        <v>-45</v>
      </c>
      <c r="Y95">
        <v>0</v>
      </c>
      <c r="Z95">
        <v>9.7799999999999994</v>
      </c>
      <c r="AA95">
        <v>0</v>
      </c>
    </row>
    <row r="96" spans="7:27">
      <c r="G96" t="s">
        <v>138</v>
      </c>
      <c r="H96" s="115">
        <v>223.7</v>
      </c>
      <c r="I96" s="88">
        <v>0</v>
      </c>
      <c r="J96" s="88">
        <v>0</v>
      </c>
      <c r="K96" s="88">
        <v>0</v>
      </c>
      <c r="L96" s="88">
        <v>0</v>
      </c>
      <c r="M96" s="116">
        <v>6.97</v>
      </c>
      <c r="N96" s="115">
        <v>0</v>
      </c>
      <c r="O96" s="88">
        <v>-40</v>
      </c>
      <c r="P96" s="88">
        <v>0</v>
      </c>
      <c r="Q96" s="88">
        <v>0</v>
      </c>
      <c r="R96" s="88">
        <v>0</v>
      </c>
      <c r="S96" s="116">
        <v>0</v>
      </c>
      <c r="U96" s="115">
        <v>-40</v>
      </c>
      <c r="V96" s="116">
        <v>230.67</v>
      </c>
      <c r="W96">
        <v>223.7</v>
      </c>
      <c r="X96">
        <v>-40</v>
      </c>
      <c r="Y96">
        <v>0</v>
      </c>
      <c r="Z96">
        <v>6.97</v>
      </c>
      <c r="AA96">
        <v>0</v>
      </c>
    </row>
    <row r="97" spans="1:83">
      <c r="G97" t="s">
        <v>139</v>
      </c>
      <c r="H97" s="115">
        <v>200.46</v>
      </c>
      <c r="I97" s="88">
        <v>0</v>
      </c>
      <c r="J97" s="88">
        <v>0</v>
      </c>
      <c r="K97" s="88">
        <v>0</v>
      </c>
      <c r="L97" s="88">
        <v>0</v>
      </c>
      <c r="M97" s="116">
        <v>6.49</v>
      </c>
      <c r="N97" s="115">
        <v>0</v>
      </c>
      <c r="O97" s="88">
        <v>-45</v>
      </c>
      <c r="P97" s="88">
        <v>0</v>
      </c>
      <c r="Q97" s="88">
        <v>0</v>
      </c>
      <c r="R97" s="88">
        <v>0</v>
      </c>
      <c r="S97" s="116">
        <v>0</v>
      </c>
      <c r="U97" s="115">
        <v>-45</v>
      </c>
      <c r="V97" s="116">
        <v>206.95</v>
      </c>
      <c r="W97">
        <v>200.46</v>
      </c>
      <c r="X97">
        <v>-45</v>
      </c>
      <c r="Y97">
        <v>0</v>
      </c>
      <c r="Z97">
        <v>6.49</v>
      </c>
      <c r="AA97">
        <v>0</v>
      </c>
    </row>
    <row r="98" spans="1:83">
      <c r="G98" t="s">
        <v>140</v>
      </c>
      <c r="H98" s="115">
        <v>156.88</v>
      </c>
      <c r="I98" s="88">
        <v>0</v>
      </c>
      <c r="J98" s="88">
        <v>0</v>
      </c>
      <c r="K98" s="88">
        <v>0</v>
      </c>
      <c r="L98" s="88">
        <v>0</v>
      </c>
      <c r="M98" s="116">
        <v>6.97</v>
      </c>
      <c r="N98" s="115">
        <v>0</v>
      </c>
      <c r="O98" s="88">
        <v>-50</v>
      </c>
      <c r="P98" s="88">
        <v>0</v>
      </c>
      <c r="Q98" s="88">
        <v>0</v>
      </c>
      <c r="R98" s="88">
        <v>0</v>
      </c>
      <c r="S98" s="116">
        <v>0</v>
      </c>
      <c r="U98" s="115">
        <v>-50</v>
      </c>
      <c r="V98" s="116">
        <v>163.85</v>
      </c>
      <c r="W98">
        <v>156.88</v>
      </c>
      <c r="X98">
        <v>-50</v>
      </c>
      <c r="Y98">
        <v>0</v>
      </c>
      <c r="Z98">
        <v>6.97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1.2345675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7.7499999999999997E-4</v>
      </c>
      <c r="L99" s="111">
        <f t="shared" si="1"/>
        <v>0</v>
      </c>
      <c r="M99" s="111">
        <f t="shared" si="1"/>
        <v>0.20895750000000013</v>
      </c>
      <c r="N99" s="110">
        <f t="shared" si="1"/>
        <v>0</v>
      </c>
      <c r="O99" s="111">
        <f t="shared" si="1"/>
        <v>-1.8925325000000002</v>
      </c>
      <c r="P99" s="111">
        <f t="shared" si="1"/>
        <v>-1.408075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-3.3006074999999999</v>
      </c>
      <c r="V99" s="112">
        <f t="shared" si="1"/>
        <v>1.4442975000000002</v>
      </c>
      <c r="W99">
        <f t="shared" si="1"/>
        <v>1.2345675</v>
      </c>
      <c r="X99">
        <f t="shared" si="1"/>
        <v>-1.8925325000000002</v>
      </c>
      <c r="Y99">
        <f t="shared" si="1"/>
        <v>7.7499999999999997E-4</v>
      </c>
      <c r="Z99">
        <f t="shared" si="1"/>
        <v>0.20895750000000013</v>
      </c>
      <c r="AA99">
        <f t="shared" si="1"/>
        <v>-1.408075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3" sqref="A5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5</v>
      </c>
      <c r="W1" t="s">
        <v>509</v>
      </c>
      <c r="X1" t="s">
        <v>509</v>
      </c>
      <c r="Y1" t="s">
        <v>510</v>
      </c>
      <c r="Z1" t="s">
        <v>511</v>
      </c>
      <c r="AA1" t="s">
        <v>512</v>
      </c>
      <c r="AB1" t="s">
        <v>512</v>
      </c>
      <c r="AC1" t="s">
        <v>513</v>
      </c>
      <c r="AD1" t="s">
        <v>514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516</v>
      </c>
      <c r="AL1" t="s">
        <v>517</v>
      </c>
      <c r="AM1" t="s">
        <v>518</v>
      </c>
      <c r="AN1" t="s">
        <v>518</v>
      </c>
      <c r="AO1" t="s">
        <v>519</v>
      </c>
      <c r="AP1" t="s">
        <v>519</v>
      </c>
      <c r="AQ1" t="s">
        <v>519</v>
      </c>
      <c r="AR1" t="s">
        <v>520</v>
      </c>
      <c r="AS1" t="s">
        <v>520</v>
      </c>
      <c r="AT1" t="s">
        <v>521</v>
      </c>
      <c r="AU1" t="s">
        <v>522</v>
      </c>
      <c r="AV1" t="s">
        <v>522</v>
      </c>
      <c r="AW1" t="s">
        <v>523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524</v>
      </c>
      <c r="BE1" t="s">
        <v>524</v>
      </c>
      <c r="BF1" t="s">
        <v>524</v>
      </c>
      <c r="BG1" t="s">
        <v>525</v>
      </c>
      <c r="BH1" t="s">
        <v>525</v>
      </c>
      <c r="BI1" t="s">
        <v>525</v>
      </c>
      <c r="BJ1" t="s">
        <v>525</v>
      </c>
      <c r="BK1" t="s">
        <v>525</v>
      </c>
      <c r="BL1" t="s">
        <v>525</v>
      </c>
      <c r="BM1" t="s">
        <v>528</v>
      </c>
      <c r="BN1" t="s">
        <v>529</v>
      </c>
      <c r="BO1" t="s">
        <v>530</v>
      </c>
      <c r="BP1" t="s">
        <v>531</v>
      </c>
      <c r="BQ1" t="s">
        <v>531</v>
      </c>
      <c r="BR1" t="s">
        <v>532</v>
      </c>
      <c r="BS1" t="s">
        <v>532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44781</v>
      </c>
      <c r="W2" s="30" t="s">
        <v>150</v>
      </c>
      <c r="X2" t="s">
        <v>150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390</v>
      </c>
      <c r="AL2" t="s">
        <v>149</v>
      </c>
      <c r="AM2" t="s">
        <v>150</v>
      </c>
      <c r="AN2" t="s">
        <v>150</v>
      </c>
      <c r="AO2" t="s">
        <v>149</v>
      </c>
      <c r="AP2" t="s">
        <v>150</v>
      </c>
      <c r="AQ2" t="s">
        <v>150</v>
      </c>
      <c r="AR2" t="s">
        <v>149</v>
      </c>
      <c r="AS2" t="s">
        <v>153</v>
      </c>
      <c r="AT2" t="s">
        <v>405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526</v>
      </c>
      <c r="BI2" t="s">
        <v>256</v>
      </c>
      <c r="BJ2" t="s">
        <v>391</v>
      </c>
      <c r="BK2" t="s">
        <v>258</v>
      </c>
      <c r="BL2" t="s">
        <v>527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681.70000000000016</v>
      </c>
      <c r="I3" s="95">
        <v>343.25999999999993</v>
      </c>
      <c r="J3" s="95">
        <v>208.16000000000003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121.05</v>
      </c>
      <c r="X3">
        <v>60.04</v>
      </c>
      <c r="Y3">
        <v>2.91</v>
      </c>
      <c r="Z3">
        <v>13.27</v>
      </c>
      <c r="AA3">
        <v>28.71</v>
      </c>
      <c r="AB3">
        <v>5.09</v>
      </c>
      <c r="AC3">
        <v>0.97</v>
      </c>
      <c r="AD3">
        <v>29.05</v>
      </c>
      <c r="AE3">
        <v>69.72</v>
      </c>
      <c r="AF3">
        <v>216.92</v>
      </c>
      <c r="AG3">
        <v>94.42</v>
      </c>
      <c r="AH3">
        <v>31.47</v>
      </c>
      <c r="AI3">
        <v>23.24</v>
      </c>
      <c r="AJ3">
        <v>77.47</v>
      </c>
      <c r="AK3">
        <v>0.73</v>
      </c>
      <c r="AL3">
        <v>0</v>
      </c>
      <c r="AM3">
        <v>14.53</v>
      </c>
      <c r="AN3">
        <v>14.53</v>
      </c>
      <c r="AO3">
        <v>0</v>
      </c>
      <c r="AP3">
        <v>0</v>
      </c>
      <c r="AQ3">
        <v>0</v>
      </c>
      <c r="AR3">
        <v>88.12</v>
      </c>
      <c r="AS3">
        <v>191.37</v>
      </c>
      <c r="AT3">
        <v>1.94</v>
      </c>
      <c r="AU3">
        <v>0</v>
      </c>
      <c r="AV3">
        <v>0</v>
      </c>
      <c r="AW3">
        <v>24.94</v>
      </c>
      <c r="AX3">
        <v>0.82</v>
      </c>
      <c r="AY3">
        <v>0.4</v>
      </c>
      <c r="AZ3">
        <v>0.52</v>
      </c>
      <c r="BA3">
        <v>0.94</v>
      </c>
      <c r="BB3">
        <v>0.93</v>
      </c>
      <c r="BC3">
        <v>1.02</v>
      </c>
      <c r="BD3">
        <v>0.87</v>
      </c>
      <c r="BE3">
        <v>0.61</v>
      </c>
      <c r="BF3">
        <v>0.61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24.94</v>
      </c>
      <c r="BN3">
        <v>26.09</v>
      </c>
      <c r="BO3">
        <v>67.790000000000006</v>
      </c>
      <c r="BP3">
        <v>0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681.70000000000016</v>
      </c>
      <c r="I4" s="88">
        <v>343.25999999999993</v>
      </c>
      <c r="J4" s="88">
        <v>208.16000000000003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121.05</v>
      </c>
      <c r="X4">
        <v>60.04</v>
      </c>
      <c r="Y4">
        <v>2.91</v>
      </c>
      <c r="Z4">
        <v>13.27</v>
      </c>
      <c r="AA4">
        <v>28.71</v>
      </c>
      <c r="AB4">
        <v>5.09</v>
      </c>
      <c r="AC4">
        <v>0.97</v>
      </c>
      <c r="AD4">
        <v>29.05</v>
      </c>
      <c r="AE4">
        <v>69.72</v>
      </c>
      <c r="AF4">
        <v>216.92</v>
      </c>
      <c r="AG4">
        <v>94.42</v>
      </c>
      <c r="AH4">
        <v>31.47</v>
      </c>
      <c r="AI4">
        <v>23.24</v>
      </c>
      <c r="AJ4">
        <v>77.47</v>
      </c>
      <c r="AK4">
        <v>0.73</v>
      </c>
      <c r="AL4">
        <v>0</v>
      </c>
      <c r="AM4">
        <v>14.53</v>
      </c>
      <c r="AN4">
        <v>14.53</v>
      </c>
      <c r="AO4">
        <v>0</v>
      </c>
      <c r="AP4">
        <v>0</v>
      </c>
      <c r="AQ4">
        <v>0</v>
      </c>
      <c r="AR4">
        <v>88.12</v>
      </c>
      <c r="AS4">
        <v>191.37</v>
      </c>
      <c r="AT4">
        <v>1.94</v>
      </c>
      <c r="AU4">
        <v>0</v>
      </c>
      <c r="AV4">
        <v>0</v>
      </c>
      <c r="AW4">
        <v>24.94</v>
      </c>
      <c r="AX4">
        <v>0.82</v>
      </c>
      <c r="AY4">
        <v>0.4</v>
      </c>
      <c r="AZ4">
        <v>0.52</v>
      </c>
      <c r="BA4">
        <v>0.94</v>
      </c>
      <c r="BB4">
        <v>0.93</v>
      </c>
      <c r="BC4">
        <v>1.02</v>
      </c>
      <c r="BD4">
        <v>0.87</v>
      </c>
      <c r="BE4">
        <v>0.61</v>
      </c>
      <c r="BF4">
        <v>0.61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24.94</v>
      </c>
      <c r="BN4">
        <v>26.09</v>
      </c>
      <c r="BO4">
        <v>67.790000000000006</v>
      </c>
      <c r="BP4">
        <v>0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681.70000000000016</v>
      </c>
      <c r="I5" s="88">
        <v>343.25999999999993</v>
      </c>
      <c r="J5" s="88">
        <v>208.16000000000003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121.05</v>
      </c>
      <c r="X5">
        <v>60.04</v>
      </c>
      <c r="Y5">
        <v>2.91</v>
      </c>
      <c r="Z5">
        <v>13.27</v>
      </c>
      <c r="AA5">
        <v>28.71</v>
      </c>
      <c r="AB5">
        <v>5.09</v>
      </c>
      <c r="AC5">
        <v>0.97</v>
      </c>
      <c r="AD5">
        <v>29.05</v>
      </c>
      <c r="AE5">
        <v>69.72</v>
      </c>
      <c r="AF5">
        <v>216.92</v>
      </c>
      <c r="AG5">
        <v>94.42</v>
      </c>
      <c r="AH5">
        <v>31.47</v>
      </c>
      <c r="AI5">
        <v>23.24</v>
      </c>
      <c r="AJ5">
        <v>77.47</v>
      </c>
      <c r="AK5">
        <v>0.73</v>
      </c>
      <c r="AL5">
        <v>0</v>
      </c>
      <c r="AM5">
        <v>14.53</v>
      </c>
      <c r="AN5">
        <v>14.53</v>
      </c>
      <c r="AO5">
        <v>0</v>
      </c>
      <c r="AP5">
        <v>0</v>
      </c>
      <c r="AQ5">
        <v>0</v>
      </c>
      <c r="AR5">
        <v>88.12</v>
      </c>
      <c r="AS5">
        <v>191.37</v>
      </c>
      <c r="AT5">
        <v>1.94</v>
      </c>
      <c r="AU5">
        <v>0</v>
      </c>
      <c r="AV5">
        <v>0</v>
      </c>
      <c r="AW5">
        <v>24.94</v>
      </c>
      <c r="AX5">
        <v>0.82</v>
      </c>
      <c r="AY5">
        <v>0.4</v>
      </c>
      <c r="AZ5">
        <v>0.52</v>
      </c>
      <c r="BA5">
        <v>0.94</v>
      </c>
      <c r="BB5">
        <v>0.93</v>
      </c>
      <c r="BC5">
        <v>1.02</v>
      </c>
      <c r="BD5">
        <v>0.87</v>
      </c>
      <c r="BE5">
        <v>0.61</v>
      </c>
      <c r="BF5">
        <v>0.61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24.94</v>
      </c>
      <c r="BN5">
        <v>26.09</v>
      </c>
      <c r="BO5">
        <v>67.790000000000006</v>
      </c>
      <c r="BP5">
        <v>0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681.70000000000016</v>
      </c>
      <c r="I6" s="88">
        <v>343.25999999999993</v>
      </c>
      <c r="J6" s="88">
        <v>208.16000000000003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121.05</v>
      </c>
      <c r="X6">
        <v>60.04</v>
      </c>
      <c r="Y6">
        <v>2.91</v>
      </c>
      <c r="Z6">
        <v>13.27</v>
      </c>
      <c r="AA6">
        <v>28.71</v>
      </c>
      <c r="AB6">
        <v>5.09</v>
      </c>
      <c r="AC6">
        <v>0.97</v>
      </c>
      <c r="AD6">
        <v>29.05</v>
      </c>
      <c r="AE6">
        <v>69.72</v>
      </c>
      <c r="AF6">
        <v>216.92</v>
      </c>
      <c r="AG6">
        <v>94.42</v>
      </c>
      <c r="AH6">
        <v>31.47</v>
      </c>
      <c r="AI6">
        <v>23.24</v>
      </c>
      <c r="AJ6">
        <v>77.47</v>
      </c>
      <c r="AK6">
        <v>0.73</v>
      </c>
      <c r="AL6">
        <v>0</v>
      </c>
      <c r="AM6">
        <v>14.53</v>
      </c>
      <c r="AN6">
        <v>14.53</v>
      </c>
      <c r="AO6">
        <v>0</v>
      </c>
      <c r="AP6">
        <v>0</v>
      </c>
      <c r="AQ6">
        <v>0</v>
      </c>
      <c r="AR6">
        <v>88.12</v>
      </c>
      <c r="AS6">
        <v>191.37</v>
      </c>
      <c r="AT6">
        <v>1.94</v>
      </c>
      <c r="AU6">
        <v>0</v>
      </c>
      <c r="AV6">
        <v>0</v>
      </c>
      <c r="AW6">
        <v>24.94</v>
      </c>
      <c r="AX6">
        <v>0.82</v>
      </c>
      <c r="AY6">
        <v>0.4</v>
      </c>
      <c r="AZ6">
        <v>0.52</v>
      </c>
      <c r="BA6">
        <v>0.94</v>
      </c>
      <c r="BB6">
        <v>0.93</v>
      </c>
      <c r="BC6">
        <v>1.02</v>
      </c>
      <c r="BD6">
        <v>0.87</v>
      </c>
      <c r="BE6">
        <v>0.61</v>
      </c>
      <c r="BF6">
        <v>0.61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24.94</v>
      </c>
      <c r="BN6">
        <v>26.09</v>
      </c>
      <c r="BO6">
        <v>67.790000000000006</v>
      </c>
      <c r="BP6">
        <v>0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681.39000000000021</v>
      </c>
      <c r="I7" s="88">
        <v>343.25999999999993</v>
      </c>
      <c r="J7" s="88">
        <v>208.16000000000003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121.05</v>
      </c>
      <c r="X7">
        <v>60.04</v>
      </c>
      <c r="Y7">
        <v>2.91</v>
      </c>
      <c r="Z7">
        <v>13.27</v>
      </c>
      <c r="AA7">
        <v>28.71</v>
      </c>
      <c r="AB7">
        <v>5.09</v>
      </c>
      <c r="AC7">
        <v>0.97</v>
      </c>
      <c r="AD7">
        <v>29.05</v>
      </c>
      <c r="AE7">
        <v>69.72</v>
      </c>
      <c r="AF7">
        <v>216.92</v>
      </c>
      <c r="AG7">
        <v>94.42</v>
      </c>
      <c r="AH7">
        <v>31.47</v>
      </c>
      <c r="AI7">
        <v>23.24</v>
      </c>
      <c r="AJ7">
        <v>77.47</v>
      </c>
      <c r="AK7">
        <v>0.64</v>
      </c>
      <c r="AL7">
        <v>0</v>
      </c>
      <c r="AM7">
        <v>14.53</v>
      </c>
      <c r="AN7">
        <v>14.53</v>
      </c>
      <c r="AO7">
        <v>0</v>
      </c>
      <c r="AP7">
        <v>0</v>
      </c>
      <c r="AQ7">
        <v>0</v>
      </c>
      <c r="AR7">
        <v>88.12</v>
      </c>
      <c r="AS7">
        <v>191.37</v>
      </c>
      <c r="AT7">
        <v>1.94</v>
      </c>
      <c r="AU7">
        <v>0</v>
      </c>
      <c r="AV7">
        <v>0</v>
      </c>
      <c r="AW7">
        <v>24.94</v>
      </c>
      <c r="AX7">
        <v>0.82</v>
      </c>
      <c r="AY7">
        <v>0.4</v>
      </c>
      <c r="AZ7">
        <v>0.52</v>
      </c>
      <c r="BA7">
        <v>0.94</v>
      </c>
      <c r="BB7">
        <v>0.93</v>
      </c>
      <c r="BC7">
        <v>1.02</v>
      </c>
      <c r="BD7">
        <v>0.87</v>
      </c>
      <c r="BE7">
        <v>0.61</v>
      </c>
      <c r="BF7">
        <v>0.39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24.94</v>
      </c>
      <c r="BN7">
        <v>26.09</v>
      </c>
      <c r="BO7">
        <v>67.790000000000006</v>
      </c>
      <c r="BP7">
        <v>0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681.39000000000021</v>
      </c>
      <c r="I8" s="88">
        <v>343.25999999999993</v>
      </c>
      <c r="J8" s="88">
        <v>208.16000000000003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121.05</v>
      </c>
      <c r="X8">
        <v>60.04</v>
      </c>
      <c r="Y8">
        <v>2.91</v>
      </c>
      <c r="Z8">
        <v>13.27</v>
      </c>
      <c r="AA8">
        <v>28.71</v>
      </c>
      <c r="AB8">
        <v>5.09</v>
      </c>
      <c r="AC8">
        <v>0.97</v>
      </c>
      <c r="AD8">
        <v>29.05</v>
      </c>
      <c r="AE8">
        <v>69.72</v>
      </c>
      <c r="AF8">
        <v>216.92</v>
      </c>
      <c r="AG8">
        <v>94.42</v>
      </c>
      <c r="AH8">
        <v>31.47</v>
      </c>
      <c r="AI8">
        <v>23.24</v>
      </c>
      <c r="AJ8">
        <v>77.47</v>
      </c>
      <c r="AK8">
        <v>0.64</v>
      </c>
      <c r="AL8">
        <v>0</v>
      </c>
      <c r="AM8">
        <v>14.53</v>
      </c>
      <c r="AN8">
        <v>14.53</v>
      </c>
      <c r="AO8">
        <v>0</v>
      </c>
      <c r="AP8">
        <v>0</v>
      </c>
      <c r="AQ8">
        <v>0</v>
      </c>
      <c r="AR8">
        <v>88.12</v>
      </c>
      <c r="AS8">
        <v>191.37</v>
      </c>
      <c r="AT8">
        <v>1.94</v>
      </c>
      <c r="AU8">
        <v>0</v>
      </c>
      <c r="AV8">
        <v>0</v>
      </c>
      <c r="AW8">
        <v>24.94</v>
      </c>
      <c r="AX8">
        <v>0.82</v>
      </c>
      <c r="AY8">
        <v>0.4</v>
      </c>
      <c r="AZ8">
        <v>0.52</v>
      </c>
      <c r="BA8">
        <v>0.94</v>
      </c>
      <c r="BB8">
        <v>0.93</v>
      </c>
      <c r="BC8">
        <v>1.02</v>
      </c>
      <c r="BD8">
        <v>0.87</v>
      </c>
      <c r="BE8">
        <v>0.61</v>
      </c>
      <c r="BF8">
        <v>0.39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24.94</v>
      </c>
      <c r="BN8">
        <v>26.09</v>
      </c>
      <c r="BO8">
        <v>67.790000000000006</v>
      </c>
      <c r="BP8">
        <v>0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681.39000000000021</v>
      </c>
      <c r="I9" s="88">
        <v>343.25999999999993</v>
      </c>
      <c r="J9" s="88">
        <v>208.16000000000003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121.05</v>
      </c>
      <c r="X9">
        <v>60.04</v>
      </c>
      <c r="Y9">
        <v>2.91</v>
      </c>
      <c r="Z9">
        <v>13.27</v>
      </c>
      <c r="AA9">
        <v>28.71</v>
      </c>
      <c r="AB9">
        <v>5.09</v>
      </c>
      <c r="AC9">
        <v>0.97</v>
      </c>
      <c r="AD9">
        <v>29.05</v>
      </c>
      <c r="AE9">
        <v>69.72</v>
      </c>
      <c r="AF9">
        <v>216.92</v>
      </c>
      <c r="AG9">
        <v>94.42</v>
      </c>
      <c r="AH9">
        <v>31.47</v>
      </c>
      <c r="AI9">
        <v>23.24</v>
      </c>
      <c r="AJ9">
        <v>77.47</v>
      </c>
      <c r="AK9">
        <v>0.64</v>
      </c>
      <c r="AL9">
        <v>0</v>
      </c>
      <c r="AM9">
        <v>14.53</v>
      </c>
      <c r="AN9">
        <v>14.53</v>
      </c>
      <c r="AO9">
        <v>0</v>
      </c>
      <c r="AP9">
        <v>0</v>
      </c>
      <c r="AQ9">
        <v>0</v>
      </c>
      <c r="AR9">
        <v>88.12</v>
      </c>
      <c r="AS9">
        <v>191.37</v>
      </c>
      <c r="AT9">
        <v>1.94</v>
      </c>
      <c r="AU9">
        <v>0</v>
      </c>
      <c r="AV9">
        <v>0</v>
      </c>
      <c r="AW9">
        <v>24.94</v>
      </c>
      <c r="AX9">
        <v>0.82</v>
      </c>
      <c r="AY9">
        <v>0.4</v>
      </c>
      <c r="AZ9">
        <v>0.52</v>
      </c>
      <c r="BA9">
        <v>0.94</v>
      </c>
      <c r="BB9">
        <v>0.93</v>
      </c>
      <c r="BC9">
        <v>1.02</v>
      </c>
      <c r="BD9">
        <v>0.87</v>
      </c>
      <c r="BE9">
        <v>0.61</v>
      </c>
      <c r="BF9">
        <v>0.39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24.94</v>
      </c>
      <c r="BN9">
        <v>26.09</v>
      </c>
      <c r="BO9">
        <v>67.790000000000006</v>
      </c>
      <c r="BP9">
        <v>0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681.39000000000021</v>
      </c>
      <c r="I10" s="88">
        <v>343.25999999999993</v>
      </c>
      <c r="J10" s="88">
        <v>208.16000000000003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121.05</v>
      </c>
      <c r="X10">
        <v>60.04</v>
      </c>
      <c r="Y10">
        <v>2.91</v>
      </c>
      <c r="Z10">
        <v>13.27</v>
      </c>
      <c r="AA10">
        <v>28.71</v>
      </c>
      <c r="AB10">
        <v>5.09</v>
      </c>
      <c r="AC10">
        <v>0.97</v>
      </c>
      <c r="AD10">
        <v>29.05</v>
      </c>
      <c r="AE10">
        <v>69.72</v>
      </c>
      <c r="AF10">
        <v>216.92</v>
      </c>
      <c r="AG10">
        <v>94.42</v>
      </c>
      <c r="AH10">
        <v>31.47</v>
      </c>
      <c r="AI10">
        <v>23.24</v>
      </c>
      <c r="AJ10">
        <v>77.47</v>
      </c>
      <c r="AK10">
        <v>0.64</v>
      </c>
      <c r="AL10">
        <v>0</v>
      </c>
      <c r="AM10">
        <v>14.53</v>
      </c>
      <c r="AN10">
        <v>14.53</v>
      </c>
      <c r="AO10">
        <v>0</v>
      </c>
      <c r="AP10">
        <v>0</v>
      </c>
      <c r="AQ10">
        <v>0</v>
      </c>
      <c r="AR10">
        <v>88.12</v>
      </c>
      <c r="AS10">
        <v>191.37</v>
      </c>
      <c r="AT10">
        <v>1.94</v>
      </c>
      <c r="AU10">
        <v>0</v>
      </c>
      <c r="AV10">
        <v>0</v>
      </c>
      <c r="AW10">
        <v>24.94</v>
      </c>
      <c r="AX10">
        <v>0.82</v>
      </c>
      <c r="AY10">
        <v>0.4</v>
      </c>
      <c r="AZ10">
        <v>0.52</v>
      </c>
      <c r="BA10">
        <v>0.94</v>
      </c>
      <c r="BB10">
        <v>0.93</v>
      </c>
      <c r="BC10">
        <v>1.02</v>
      </c>
      <c r="BD10">
        <v>0.87</v>
      </c>
      <c r="BE10">
        <v>0.61</v>
      </c>
      <c r="BF10">
        <v>0.39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24.94</v>
      </c>
      <c r="BN10">
        <v>26.09</v>
      </c>
      <c r="BO10">
        <v>67.790000000000006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681.58000000000027</v>
      </c>
      <c r="I11" s="88">
        <v>343.25999999999993</v>
      </c>
      <c r="J11" s="88">
        <v>208.16000000000003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121.05</v>
      </c>
      <c r="X11">
        <v>60.04</v>
      </c>
      <c r="Y11">
        <v>2.91</v>
      </c>
      <c r="Z11">
        <v>13.27</v>
      </c>
      <c r="AA11">
        <v>28.71</v>
      </c>
      <c r="AB11">
        <v>5.09</v>
      </c>
      <c r="AC11">
        <v>0.97</v>
      </c>
      <c r="AD11">
        <v>29.05</v>
      </c>
      <c r="AE11">
        <v>69.72</v>
      </c>
      <c r="AF11">
        <v>216.92</v>
      </c>
      <c r="AG11">
        <v>94.42</v>
      </c>
      <c r="AH11">
        <v>31.47</v>
      </c>
      <c r="AI11">
        <v>23.24</v>
      </c>
      <c r="AJ11">
        <v>77.47</v>
      </c>
      <c r="AK11">
        <v>0.61</v>
      </c>
      <c r="AL11">
        <v>0</v>
      </c>
      <c r="AM11">
        <v>14.53</v>
      </c>
      <c r="AN11">
        <v>14.53</v>
      </c>
      <c r="AO11">
        <v>0</v>
      </c>
      <c r="AP11">
        <v>0</v>
      </c>
      <c r="AQ11">
        <v>0</v>
      </c>
      <c r="AR11">
        <v>88.12</v>
      </c>
      <c r="AS11">
        <v>191.37</v>
      </c>
      <c r="AT11">
        <v>1.94</v>
      </c>
      <c r="AU11">
        <v>0</v>
      </c>
      <c r="AV11">
        <v>0</v>
      </c>
      <c r="AW11">
        <v>24.94</v>
      </c>
      <c r="AX11">
        <v>0.82</v>
      </c>
      <c r="AY11">
        <v>0.4</v>
      </c>
      <c r="AZ11">
        <v>0.52</v>
      </c>
      <c r="BA11">
        <v>0.94</v>
      </c>
      <c r="BB11">
        <v>0.93</v>
      </c>
      <c r="BC11">
        <v>1.02</v>
      </c>
      <c r="BD11">
        <v>0.87</v>
      </c>
      <c r="BE11">
        <v>0.61</v>
      </c>
      <c r="BF11">
        <v>0.61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24.94</v>
      </c>
      <c r="BN11">
        <v>26.09</v>
      </c>
      <c r="BO11">
        <v>67.790000000000006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681.58000000000027</v>
      </c>
      <c r="I12" s="88">
        <v>343.25999999999993</v>
      </c>
      <c r="J12" s="88">
        <v>208.16000000000003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121.05</v>
      </c>
      <c r="X12">
        <v>60.04</v>
      </c>
      <c r="Y12">
        <v>2.91</v>
      </c>
      <c r="Z12">
        <v>13.27</v>
      </c>
      <c r="AA12">
        <v>28.71</v>
      </c>
      <c r="AB12">
        <v>5.09</v>
      </c>
      <c r="AC12">
        <v>0.97</v>
      </c>
      <c r="AD12">
        <v>29.05</v>
      </c>
      <c r="AE12">
        <v>69.72</v>
      </c>
      <c r="AF12">
        <v>216.92</v>
      </c>
      <c r="AG12">
        <v>94.42</v>
      </c>
      <c r="AH12">
        <v>31.47</v>
      </c>
      <c r="AI12">
        <v>23.24</v>
      </c>
      <c r="AJ12">
        <v>77.47</v>
      </c>
      <c r="AK12">
        <v>0.61</v>
      </c>
      <c r="AL12">
        <v>0</v>
      </c>
      <c r="AM12">
        <v>14.53</v>
      </c>
      <c r="AN12">
        <v>14.53</v>
      </c>
      <c r="AO12">
        <v>0</v>
      </c>
      <c r="AP12">
        <v>0</v>
      </c>
      <c r="AQ12">
        <v>0</v>
      </c>
      <c r="AR12">
        <v>88.12</v>
      </c>
      <c r="AS12">
        <v>191.37</v>
      </c>
      <c r="AT12">
        <v>1.94</v>
      </c>
      <c r="AU12">
        <v>0</v>
      </c>
      <c r="AV12">
        <v>0</v>
      </c>
      <c r="AW12">
        <v>24.94</v>
      </c>
      <c r="AX12">
        <v>0.82</v>
      </c>
      <c r="AY12">
        <v>0.4</v>
      </c>
      <c r="AZ12">
        <v>0.52</v>
      </c>
      <c r="BA12">
        <v>0.94</v>
      </c>
      <c r="BB12">
        <v>0.93</v>
      </c>
      <c r="BC12">
        <v>1.02</v>
      </c>
      <c r="BD12">
        <v>0.87</v>
      </c>
      <c r="BE12">
        <v>0.61</v>
      </c>
      <c r="BF12">
        <v>0.61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24.94</v>
      </c>
      <c r="BN12">
        <v>26.09</v>
      </c>
      <c r="BO12">
        <v>67.790000000000006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681.58000000000027</v>
      </c>
      <c r="I13" s="88">
        <v>343.25999999999993</v>
      </c>
      <c r="J13" s="88">
        <v>208.16000000000003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121.05</v>
      </c>
      <c r="X13">
        <v>60.04</v>
      </c>
      <c r="Y13">
        <v>2.91</v>
      </c>
      <c r="Z13">
        <v>13.27</v>
      </c>
      <c r="AA13">
        <v>28.71</v>
      </c>
      <c r="AB13">
        <v>5.09</v>
      </c>
      <c r="AC13">
        <v>0.97</v>
      </c>
      <c r="AD13">
        <v>29.05</v>
      </c>
      <c r="AE13">
        <v>69.72</v>
      </c>
      <c r="AF13">
        <v>216.92</v>
      </c>
      <c r="AG13">
        <v>94.42</v>
      </c>
      <c r="AH13">
        <v>31.47</v>
      </c>
      <c r="AI13">
        <v>23.24</v>
      </c>
      <c r="AJ13">
        <v>77.47</v>
      </c>
      <c r="AK13">
        <v>0.61</v>
      </c>
      <c r="AL13">
        <v>0</v>
      </c>
      <c r="AM13">
        <v>14.53</v>
      </c>
      <c r="AN13">
        <v>14.53</v>
      </c>
      <c r="AO13">
        <v>0</v>
      </c>
      <c r="AP13">
        <v>0</v>
      </c>
      <c r="AQ13">
        <v>0</v>
      </c>
      <c r="AR13">
        <v>88.12</v>
      </c>
      <c r="AS13">
        <v>191.37</v>
      </c>
      <c r="AT13">
        <v>1.94</v>
      </c>
      <c r="AU13">
        <v>0</v>
      </c>
      <c r="AV13">
        <v>0</v>
      </c>
      <c r="AW13">
        <v>24.94</v>
      </c>
      <c r="AX13">
        <v>0.82</v>
      </c>
      <c r="AY13">
        <v>0.4</v>
      </c>
      <c r="AZ13">
        <v>0.52</v>
      </c>
      <c r="BA13">
        <v>0.94</v>
      </c>
      <c r="BB13">
        <v>0.93</v>
      </c>
      <c r="BC13">
        <v>1.02</v>
      </c>
      <c r="BD13">
        <v>0.87</v>
      </c>
      <c r="BE13">
        <v>0.61</v>
      </c>
      <c r="BF13">
        <v>0.61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24.94</v>
      </c>
      <c r="BN13">
        <v>26.09</v>
      </c>
      <c r="BO13">
        <v>67.790000000000006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681.58000000000027</v>
      </c>
      <c r="I14" s="88">
        <v>343.25999999999993</v>
      </c>
      <c r="J14" s="88">
        <v>208.16000000000003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121.05</v>
      </c>
      <c r="X14">
        <v>60.04</v>
      </c>
      <c r="Y14">
        <v>2.91</v>
      </c>
      <c r="Z14">
        <v>13.27</v>
      </c>
      <c r="AA14">
        <v>28.71</v>
      </c>
      <c r="AB14">
        <v>5.09</v>
      </c>
      <c r="AC14">
        <v>0.97</v>
      </c>
      <c r="AD14">
        <v>29.05</v>
      </c>
      <c r="AE14">
        <v>69.72</v>
      </c>
      <c r="AF14">
        <v>216.92</v>
      </c>
      <c r="AG14">
        <v>94.42</v>
      </c>
      <c r="AH14">
        <v>31.47</v>
      </c>
      <c r="AI14">
        <v>23.24</v>
      </c>
      <c r="AJ14">
        <v>77.47</v>
      </c>
      <c r="AK14">
        <v>0.61</v>
      </c>
      <c r="AL14">
        <v>0</v>
      </c>
      <c r="AM14">
        <v>14.53</v>
      </c>
      <c r="AN14">
        <v>14.53</v>
      </c>
      <c r="AO14">
        <v>0</v>
      </c>
      <c r="AP14">
        <v>0</v>
      </c>
      <c r="AQ14">
        <v>0</v>
      </c>
      <c r="AR14">
        <v>88.12</v>
      </c>
      <c r="AS14">
        <v>191.37</v>
      </c>
      <c r="AT14">
        <v>1.94</v>
      </c>
      <c r="AU14">
        <v>0</v>
      </c>
      <c r="AV14">
        <v>0</v>
      </c>
      <c r="AW14">
        <v>24.94</v>
      </c>
      <c r="AX14">
        <v>0.82</v>
      </c>
      <c r="AY14">
        <v>0.4</v>
      </c>
      <c r="AZ14">
        <v>0.52</v>
      </c>
      <c r="BA14">
        <v>0.94</v>
      </c>
      <c r="BB14">
        <v>0.93</v>
      </c>
      <c r="BC14">
        <v>1.02</v>
      </c>
      <c r="BD14">
        <v>0.87</v>
      </c>
      <c r="BE14">
        <v>0.61</v>
      </c>
      <c r="BF14">
        <v>0.61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24.94</v>
      </c>
      <c r="BN14">
        <v>26.09</v>
      </c>
      <c r="BO14">
        <v>67.790000000000006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543.32999999999993</v>
      </c>
      <c r="I15" s="88">
        <v>222.20999999999998</v>
      </c>
      <c r="J15" s="88">
        <v>208.16000000000003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60.04</v>
      </c>
      <c r="Y15">
        <v>2.91</v>
      </c>
      <c r="Z15">
        <v>13.27</v>
      </c>
      <c r="AA15">
        <v>28.71</v>
      </c>
      <c r="AB15">
        <v>5.09</v>
      </c>
      <c r="AC15">
        <v>0.97</v>
      </c>
      <c r="AD15">
        <v>29.05</v>
      </c>
      <c r="AE15">
        <v>69.72</v>
      </c>
      <c r="AF15">
        <v>216.92</v>
      </c>
      <c r="AG15">
        <v>94.42</v>
      </c>
      <c r="AH15">
        <v>31.47</v>
      </c>
      <c r="AI15">
        <v>23.24</v>
      </c>
      <c r="AJ15">
        <v>77.47</v>
      </c>
      <c r="AK15">
        <v>0.57999999999999996</v>
      </c>
      <c r="AL15">
        <v>0</v>
      </c>
      <c r="AM15">
        <v>14.53</v>
      </c>
      <c r="AN15">
        <v>14.53</v>
      </c>
      <c r="AO15">
        <v>0</v>
      </c>
      <c r="AP15">
        <v>0</v>
      </c>
      <c r="AQ15">
        <v>0</v>
      </c>
      <c r="AR15">
        <v>0</v>
      </c>
      <c r="AS15">
        <v>191.37</v>
      </c>
      <c r="AT15">
        <v>1.94</v>
      </c>
      <c r="AU15">
        <v>0</v>
      </c>
      <c r="AV15">
        <v>0</v>
      </c>
      <c r="AW15">
        <v>0</v>
      </c>
      <c r="AX15">
        <v>0.82</v>
      </c>
      <c r="AY15">
        <v>0.4</v>
      </c>
      <c r="AZ15">
        <v>0.52</v>
      </c>
      <c r="BA15">
        <v>0.94</v>
      </c>
      <c r="BB15">
        <v>0.93</v>
      </c>
      <c r="BC15">
        <v>1.02</v>
      </c>
      <c r="BD15">
        <v>0.87</v>
      </c>
      <c r="BE15">
        <v>0.61</v>
      </c>
      <c r="BF15">
        <v>0.39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26.09</v>
      </c>
      <c r="BO15">
        <v>67.790000000000006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543.32999999999993</v>
      </c>
      <c r="I16" s="88">
        <v>222.20999999999998</v>
      </c>
      <c r="J16" s="88">
        <v>208.16000000000003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60.04</v>
      </c>
      <c r="Y16">
        <v>2.91</v>
      </c>
      <c r="Z16">
        <v>13.27</v>
      </c>
      <c r="AA16">
        <v>28.71</v>
      </c>
      <c r="AB16">
        <v>5.09</v>
      </c>
      <c r="AC16">
        <v>0.97</v>
      </c>
      <c r="AD16">
        <v>29.05</v>
      </c>
      <c r="AE16">
        <v>69.72</v>
      </c>
      <c r="AF16">
        <v>216.92</v>
      </c>
      <c r="AG16">
        <v>94.42</v>
      </c>
      <c r="AH16">
        <v>31.47</v>
      </c>
      <c r="AI16">
        <v>23.24</v>
      </c>
      <c r="AJ16">
        <v>77.47</v>
      </c>
      <c r="AK16">
        <v>0.57999999999999996</v>
      </c>
      <c r="AL16">
        <v>0</v>
      </c>
      <c r="AM16">
        <v>14.53</v>
      </c>
      <c r="AN16">
        <v>14.53</v>
      </c>
      <c r="AO16">
        <v>0</v>
      </c>
      <c r="AP16">
        <v>0</v>
      </c>
      <c r="AQ16">
        <v>0</v>
      </c>
      <c r="AR16">
        <v>0</v>
      </c>
      <c r="AS16">
        <v>191.37</v>
      </c>
      <c r="AT16">
        <v>1.94</v>
      </c>
      <c r="AU16">
        <v>0</v>
      </c>
      <c r="AV16">
        <v>0</v>
      </c>
      <c r="AW16">
        <v>0</v>
      </c>
      <c r="AX16">
        <v>0.82</v>
      </c>
      <c r="AY16">
        <v>0.4</v>
      </c>
      <c r="AZ16">
        <v>0.52</v>
      </c>
      <c r="BA16">
        <v>0.94</v>
      </c>
      <c r="BB16">
        <v>0.93</v>
      </c>
      <c r="BC16">
        <v>1.02</v>
      </c>
      <c r="BD16">
        <v>0.87</v>
      </c>
      <c r="BE16">
        <v>0.61</v>
      </c>
      <c r="BF16">
        <v>0.39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26.09</v>
      </c>
      <c r="BO16">
        <v>67.790000000000006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543.32999999999993</v>
      </c>
      <c r="I17" s="88">
        <v>222.20999999999998</v>
      </c>
      <c r="J17" s="88">
        <v>208.16000000000003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60.04</v>
      </c>
      <c r="Y17">
        <v>2.91</v>
      </c>
      <c r="Z17">
        <v>13.27</v>
      </c>
      <c r="AA17">
        <v>28.71</v>
      </c>
      <c r="AB17">
        <v>5.09</v>
      </c>
      <c r="AC17">
        <v>0.97</v>
      </c>
      <c r="AD17">
        <v>29.05</v>
      </c>
      <c r="AE17">
        <v>69.72</v>
      </c>
      <c r="AF17">
        <v>216.92</v>
      </c>
      <c r="AG17">
        <v>94.42</v>
      </c>
      <c r="AH17">
        <v>31.47</v>
      </c>
      <c r="AI17">
        <v>23.24</v>
      </c>
      <c r="AJ17">
        <v>77.47</v>
      </c>
      <c r="AK17">
        <v>0.57999999999999996</v>
      </c>
      <c r="AL17">
        <v>0</v>
      </c>
      <c r="AM17">
        <v>14.53</v>
      </c>
      <c r="AN17">
        <v>14.53</v>
      </c>
      <c r="AO17">
        <v>0</v>
      </c>
      <c r="AP17">
        <v>0</v>
      </c>
      <c r="AQ17">
        <v>0</v>
      </c>
      <c r="AR17">
        <v>0</v>
      </c>
      <c r="AS17">
        <v>191.37</v>
      </c>
      <c r="AT17">
        <v>1.94</v>
      </c>
      <c r="AU17">
        <v>0</v>
      </c>
      <c r="AV17">
        <v>0</v>
      </c>
      <c r="AW17">
        <v>0</v>
      </c>
      <c r="AX17">
        <v>0.82</v>
      </c>
      <c r="AY17">
        <v>0.4</v>
      </c>
      <c r="AZ17">
        <v>0.52</v>
      </c>
      <c r="BA17">
        <v>0.94</v>
      </c>
      <c r="BB17">
        <v>0.93</v>
      </c>
      <c r="BC17">
        <v>1.02</v>
      </c>
      <c r="BD17">
        <v>0.87</v>
      </c>
      <c r="BE17">
        <v>0.61</v>
      </c>
      <c r="BF17">
        <v>0.39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26.09</v>
      </c>
      <c r="BO17">
        <v>67.790000000000006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543.32999999999993</v>
      </c>
      <c r="I18" s="88">
        <v>222.20999999999998</v>
      </c>
      <c r="J18" s="88">
        <v>208.16000000000003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60.04</v>
      </c>
      <c r="Y18">
        <v>2.91</v>
      </c>
      <c r="Z18">
        <v>13.27</v>
      </c>
      <c r="AA18">
        <v>28.71</v>
      </c>
      <c r="AB18">
        <v>5.09</v>
      </c>
      <c r="AC18">
        <v>0.97</v>
      </c>
      <c r="AD18">
        <v>29.05</v>
      </c>
      <c r="AE18">
        <v>69.72</v>
      </c>
      <c r="AF18">
        <v>216.92</v>
      </c>
      <c r="AG18">
        <v>94.42</v>
      </c>
      <c r="AH18">
        <v>31.47</v>
      </c>
      <c r="AI18">
        <v>23.24</v>
      </c>
      <c r="AJ18">
        <v>77.47</v>
      </c>
      <c r="AK18">
        <v>0.57999999999999996</v>
      </c>
      <c r="AL18">
        <v>0</v>
      </c>
      <c r="AM18">
        <v>14.53</v>
      </c>
      <c r="AN18">
        <v>14.53</v>
      </c>
      <c r="AO18">
        <v>0</v>
      </c>
      <c r="AP18">
        <v>0</v>
      </c>
      <c r="AQ18">
        <v>0</v>
      </c>
      <c r="AR18">
        <v>0</v>
      </c>
      <c r="AS18">
        <v>191.37</v>
      </c>
      <c r="AT18">
        <v>1.94</v>
      </c>
      <c r="AU18">
        <v>0</v>
      </c>
      <c r="AV18">
        <v>0</v>
      </c>
      <c r="AW18">
        <v>0</v>
      </c>
      <c r="AX18">
        <v>0.82</v>
      </c>
      <c r="AY18">
        <v>0.4</v>
      </c>
      <c r="AZ18">
        <v>0.52</v>
      </c>
      <c r="BA18">
        <v>0.94</v>
      </c>
      <c r="BB18">
        <v>0.93</v>
      </c>
      <c r="BC18">
        <v>1.02</v>
      </c>
      <c r="BD18">
        <v>0.87</v>
      </c>
      <c r="BE18">
        <v>0.61</v>
      </c>
      <c r="BF18">
        <v>0.39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26.09</v>
      </c>
      <c r="BO18">
        <v>67.790000000000006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543.54999999999995</v>
      </c>
      <c r="I19" s="88">
        <v>222.20999999999998</v>
      </c>
      <c r="J19" s="88">
        <v>208.16000000000003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60.04</v>
      </c>
      <c r="Y19">
        <v>2.91</v>
      </c>
      <c r="Z19">
        <v>13.27</v>
      </c>
      <c r="AA19">
        <v>28.71</v>
      </c>
      <c r="AB19">
        <v>5.09</v>
      </c>
      <c r="AC19">
        <v>0.97</v>
      </c>
      <c r="AD19">
        <v>29.05</v>
      </c>
      <c r="AE19">
        <v>69.72</v>
      </c>
      <c r="AF19">
        <v>216.92</v>
      </c>
      <c r="AG19">
        <v>94.42</v>
      </c>
      <c r="AH19">
        <v>31.47</v>
      </c>
      <c r="AI19">
        <v>23.24</v>
      </c>
      <c r="AJ19">
        <v>77.47</v>
      </c>
      <c r="AK19">
        <v>0.57999999999999996</v>
      </c>
      <c r="AL19">
        <v>0</v>
      </c>
      <c r="AM19">
        <v>14.53</v>
      </c>
      <c r="AN19">
        <v>14.53</v>
      </c>
      <c r="AO19">
        <v>0</v>
      </c>
      <c r="AP19">
        <v>0</v>
      </c>
      <c r="AQ19">
        <v>0</v>
      </c>
      <c r="AR19">
        <v>0</v>
      </c>
      <c r="AS19">
        <v>191.37</v>
      </c>
      <c r="AT19">
        <v>1.94</v>
      </c>
      <c r="AU19">
        <v>0</v>
      </c>
      <c r="AV19">
        <v>0</v>
      </c>
      <c r="AW19">
        <v>0</v>
      </c>
      <c r="AX19">
        <v>0.82</v>
      </c>
      <c r="AY19">
        <v>0.4</v>
      </c>
      <c r="AZ19">
        <v>0.52</v>
      </c>
      <c r="BA19">
        <v>0.94</v>
      </c>
      <c r="BB19">
        <v>0.93</v>
      </c>
      <c r="BC19">
        <v>1.02</v>
      </c>
      <c r="BD19">
        <v>0.87</v>
      </c>
      <c r="BE19">
        <v>0.61</v>
      </c>
      <c r="BF19">
        <v>0.61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26.09</v>
      </c>
      <c r="BO19">
        <v>67.790000000000006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543.54999999999995</v>
      </c>
      <c r="I20" s="88">
        <v>222.20999999999998</v>
      </c>
      <c r="J20" s="88">
        <v>208.16000000000003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60.04</v>
      </c>
      <c r="Y20">
        <v>2.91</v>
      </c>
      <c r="Z20">
        <v>13.27</v>
      </c>
      <c r="AA20">
        <v>28.71</v>
      </c>
      <c r="AB20">
        <v>5.09</v>
      </c>
      <c r="AC20">
        <v>0.97</v>
      </c>
      <c r="AD20">
        <v>29.05</v>
      </c>
      <c r="AE20">
        <v>69.72</v>
      </c>
      <c r="AF20">
        <v>216.92</v>
      </c>
      <c r="AG20">
        <v>94.42</v>
      </c>
      <c r="AH20">
        <v>31.47</v>
      </c>
      <c r="AI20">
        <v>23.24</v>
      </c>
      <c r="AJ20">
        <v>77.47</v>
      </c>
      <c r="AK20">
        <v>0.57999999999999996</v>
      </c>
      <c r="AL20">
        <v>0</v>
      </c>
      <c r="AM20">
        <v>14.53</v>
      </c>
      <c r="AN20">
        <v>14.53</v>
      </c>
      <c r="AO20">
        <v>0</v>
      </c>
      <c r="AP20">
        <v>0</v>
      </c>
      <c r="AQ20">
        <v>0</v>
      </c>
      <c r="AR20">
        <v>0</v>
      </c>
      <c r="AS20">
        <v>191.37</v>
      </c>
      <c r="AT20">
        <v>1.94</v>
      </c>
      <c r="AU20">
        <v>0</v>
      </c>
      <c r="AV20">
        <v>0</v>
      </c>
      <c r="AW20">
        <v>0</v>
      </c>
      <c r="AX20">
        <v>0.82</v>
      </c>
      <c r="AY20">
        <v>0.4</v>
      </c>
      <c r="AZ20">
        <v>0.52</v>
      </c>
      <c r="BA20">
        <v>0.94</v>
      </c>
      <c r="BB20">
        <v>0.93</v>
      </c>
      <c r="BC20">
        <v>1.02</v>
      </c>
      <c r="BD20">
        <v>0.87</v>
      </c>
      <c r="BE20">
        <v>0.61</v>
      </c>
      <c r="BF20">
        <v>0.61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26.09</v>
      </c>
      <c r="BO20">
        <v>67.790000000000006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543.54999999999995</v>
      </c>
      <c r="I21" s="88">
        <v>222.20999999999998</v>
      </c>
      <c r="J21" s="88">
        <v>208.16000000000003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60.04</v>
      </c>
      <c r="Y21">
        <v>2.91</v>
      </c>
      <c r="Z21">
        <v>13.27</v>
      </c>
      <c r="AA21">
        <v>28.71</v>
      </c>
      <c r="AB21">
        <v>5.09</v>
      </c>
      <c r="AC21">
        <v>0.97</v>
      </c>
      <c r="AD21">
        <v>29.05</v>
      </c>
      <c r="AE21">
        <v>69.72</v>
      </c>
      <c r="AF21">
        <v>216.92</v>
      </c>
      <c r="AG21">
        <v>94.42</v>
      </c>
      <c r="AH21">
        <v>31.47</v>
      </c>
      <c r="AI21">
        <v>23.24</v>
      </c>
      <c r="AJ21">
        <v>77.47</v>
      </c>
      <c r="AK21">
        <v>0.57999999999999996</v>
      </c>
      <c r="AL21">
        <v>0</v>
      </c>
      <c r="AM21">
        <v>14.53</v>
      </c>
      <c r="AN21">
        <v>14.53</v>
      </c>
      <c r="AO21">
        <v>0</v>
      </c>
      <c r="AP21">
        <v>0</v>
      </c>
      <c r="AQ21">
        <v>0</v>
      </c>
      <c r="AR21">
        <v>0</v>
      </c>
      <c r="AS21">
        <v>191.37</v>
      </c>
      <c r="AT21">
        <v>1.94</v>
      </c>
      <c r="AU21">
        <v>0</v>
      </c>
      <c r="AV21">
        <v>0</v>
      </c>
      <c r="AW21">
        <v>0</v>
      </c>
      <c r="AX21">
        <v>0.82</v>
      </c>
      <c r="AY21">
        <v>0.4</v>
      </c>
      <c r="AZ21">
        <v>0.52</v>
      </c>
      <c r="BA21">
        <v>0.94</v>
      </c>
      <c r="BB21">
        <v>0.93</v>
      </c>
      <c r="BC21">
        <v>1.02</v>
      </c>
      <c r="BD21">
        <v>0.87</v>
      </c>
      <c r="BE21">
        <v>0.61</v>
      </c>
      <c r="BF21">
        <v>0.61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26.09</v>
      </c>
      <c r="BO21">
        <v>67.790000000000006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543.54999999999995</v>
      </c>
      <c r="I22" s="88">
        <v>222.20999999999998</v>
      </c>
      <c r="J22" s="88">
        <v>208.16000000000003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60.04</v>
      </c>
      <c r="Y22">
        <v>2.91</v>
      </c>
      <c r="Z22">
        <v>13.27</v>
      </c>
      <c r="AA22">
        <v>28.71</v>
      </c>
      <c r="AB22">
        <v>5.09</v>
      </c>
      <c r="AC22">
        <v>0.97</v>
      </c>
      <c r="AD22">
        <v>29.05</v>
      </c>
      <c r="AE22">
        <v>69.72</v>
      </c>
      <c r="AF22">
        <v>216.92</v>
      </c>
      <c r="AG22">
        <v>94.42</v>
      </c>
      <c r="AH22">
        <v>31.47</v>
      </c>
      <c r="AI22">
        <v>23.24</v>
      </c>
      <c r="AJ22">
        <v>77.47</v>
      </c>
      <c r="AK22">
        <v>0.57999999999999996</v>
      </c>
      <c r="AL22">
        <v>0</v>
      </c>
      <c r="AM22">
        <v>14.53</v>
      </c>
      <c r="AN22">
        <v>14.53</v>
      </c>
      <c r="AO22">
        <v>0</v>
      </c>
      <c r="AP22">
        <v>0</v>
      </c>
      <c r="AQ22">
        <v>0</v>
      </c>
      <c r="AR22">
        <v>0</v>
      </c>
      <c r="AS22">
        <v>191.37</v>
      </c>
      <c r="AT22">
        <v>1.94</v>
      </c>
      <c r="AU22">
        <v>0</v>
      </c>
      <c r="AV22">
        <v>0</v>
      </c>
      <c r="AW22">
        <v>0</v>
      </c>
      <c r="AX22">
        <v>0.82</v>
      </c>
      <c r="AY22">
        <v>0.4</v>
      </c>
      <c r="AZ22">
        <v>0.52</v>
      </c>
      <c r="BA22">
        <v>0.94</v>
      </c>
      <c r="BB22">
        <v>0.93</v>
      </c>
      <c r="BC22">
        <v>1.02</v>
      </c>
      <c r="BD22">
        <v>0.87</v>
      </c>
      <c r="BE22">
        <v>0.61</v>
      </c>
      <c r="BF22">
        <v>0.61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26.09</v>
      </c>
      <c r="BO22">
        <v>67.790000000000006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543.54999999999995</v>
      </c>
      <c r="I23" s="88">
        <v>222.20999999999998</v>
      </c>
      <c r="J23" s="88">
        <v>208.16000000000003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60.04</v>
      </c>
      <c r="Y23">
        <v>2.91</v>
      </c>
      <c r="Z23">
        <v>13.27</v>
      </c>
      <c r="AA23">
        <v>28.71</v>
      </c>
      <c r="AB23">
        <v>5.09</v>
      </c>
      <c r="AC23">
        <v>0.97</v>
      </c>
      <c r="AD23">
        <v>29.05</v>
      </c>
      <c r="AE23">
        <v>69.72</v>
      </c>
      <c r="AF23">
        <v>216.92</v>
      </c>
      <c r="AG23">
        <v>94.42</v>
      </c>
      <c r="AH23">
        <v>31.47</v>
      </c>
      <c r="AI23">
        <v>23.24</v>
      </c>
      <c r="AJ23">
        <v>77.47</v>
      </c>
      <c r="AK23">
        <v>0.57999999999999996</v>
      </c>
      <c r="AL23">
        <v>0</v>
      </c>
      <c r="AM23">
        <v>14.53</v>
      </c>
      <c r="AN23">
        <v>14.53</v>
      </c>
      <c r="AO23">
        <v>0</v>
      </c>
      <c r="AP23">
        <v>0</v>
      </c>
      <c r="AQ23">
        <v>0</v>
      </c>
      <c r="AR23">
        <v>0</v>
      </c>
      <c r="AS23">
        <v>191.37</v>
      </c>
      <c r="AT23">
        <v>1.94</v>
      </c>
      <c r="AU23">
        <v>0</v>
      </c>
      <c r="AV23">
        <v>0</v>
      </c>
      <c r="AW23">
        <v>0</v>
      </c>
      <c r="AX23">
        <v>0.82</v>
      </c>
      <c r="AY23">
        <v>0.4</v>
      </c>
      <c r="AZ23">
        <v>0.52</v>
      </c>
      <c r="BA23">
        <v>0.94</v>
      </c>
      <c r="BB23">
        <v>0.93</v>
      </c>
      <c r="BC23">
        <v>1.02</v>
      </c>
      <c r="BD23">
        <v>0.87</v>
      </c>
      <c r="BE23">
        <v>0.61</v>
      </c>
      <c r="BF23">
        <v>0.61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26.09</v>
      </c>
      <c r="BO23">
        <v>67.790000000000006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543.54999999999995</v>
      </c>
      <c r="I24" s="88">
        <v>222.20999999999998</v>
      </c>
      <c r="J24" s="88">
        <v>208.16000000000003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60.04</v>
      </c>
      <c r="Y24">
        <v>2.91</v>
      </c>
      <c r="Z24">
        <v>13.27</v>
      </c>
      <c r="AA24">
        <v>28.71</v>
      </c>
      <c r="AB24">
        <v>5.09</v>
      </c>
      <c r="AC24">
        <v>0.97</v>
      </c>
      <c r="AD24">
        <v>29.05</v>
      </c>
      <c r="AE24">
        <v>69.72</v>
      </c>
      <c r="AF24">
        <v>216.92</v>
      </c>
      <c r="AG24">
        <v>94.42</v>
      </c>
      <c r="AH24">
        <v>31.47</v>
      </c>
      <c r="AI24">
        <v>23.24</v>
      </c>
      <c r="AJ24">
        <v>77.47</v>
      </c>
      <c r="AK24">
        <v>0.57999999999999996</v>
      </c>
      <c r="AL24">
        <v>0</v>
      </c>
      <c r="AM24">
        <v>14.53</v>
      </c>
      <c r="AN24">
        <v>14.53</v>
      </c>
      <c r="AO24">
        <v>0</v>
      </c>
      <c r="AP24">
        <v>0</v>
      </c>
      <c r="AQ24">
        <v>0</v>
      </c>
      <c r="AR24">
        <v>0</v>
      </c>
      <c r="AS24">
        <v>191.37</v>
      </c>
      <c r="AT24">
        <v>1.94</v>
      </c>
      <c r="AU24">
        <v>0</v>
      </c>
      <c r="AV24">
        <v>0</v>
      </c>
      <c r="AW24">
        <v>0</v>
      </c>
      <c r="AX24">
        <v>0.82</v>
      </c>
      <c r="AY24">
        <v>0.4</v>
      </c>
      <c r="AZ24">
        <v>0.52</v>
      </c>
      <c r="BA24">
        <v>0.94</v>
      </c>
      <c r="BB24">
        <v>0.93</v>
      </c>
      <c r="BC24">
        <v>1.02</v>
      </c>
      <c r="BD24">
        <v>0.87</v>
      </c>
      <c r="BE24">
        <v>0.61</v>
      </c>
      <c r="BF24">
        <v>0.61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26.09</v>
      </c>
      <c r="BO24">
        <v>67.790000000000006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543.54999999999995</v>
      </c>
      <c r="I25" s="88">
        <v>222.20999999999998</v>
      </c>
      <c r="J25" s="88">
        <v>208.16000000000003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60.04</v>
      </c>
      <c r="Y25">
        <v>2.91</v>
      </c>
      <c r="Z25">
        <v>13.27</v>
      </c>
      <c r="AA25">
        <v>28.71</v>
      </c>
      <c r="AB25">
        <v>5.09</v>
      </c>
      <c r="AC25">
        <v>0.97</v>
      </c>
      <c r="AD25">
        <v>29.05</v>
      </c>
      <c r="AE25">
        <v>69.72</v>
      </c>
      <c r="AF25">
        <v>216.92</v>
      </c>
      <c r="AG25">
        <v>94.42</v>
      </c>
      <c r="AH25">
        <v>31.47</v>
      </c>
      <c r="AI25">
        <v>23.24</v>
      </c>
      <c r="AJ25">
        <v>77.47</v>
      </c>
      <c r="AK25">
        <v>0.57999999999999996</v>
      </c>
      <c r="AL25">
        <v>0</v>
      </c>
      <c r="AM25">
        <v>14.53</v>
      </c>
      <c r="AN25">
        <v>14.53</v>
      </c>
      <c r="AO25">
        <v>0</v>
      </c>
      <c r="AP25">
        <v>0</v>
      </c>
      <c r="AQ25">
        <v>0</v>
      </c>
      <c r="AR25">
        <v>0</v>
      </c>
      <c r="AS25">
        <v>191.37</v>
      </c>
      <c r="AT25">
        <v>1.94</v>
      </c>
      <c r="AU25">
        <v>0</v>
      </c>
      <c r="AV25">
        <v>0</v>
      </c>
      <c r="AW25">
        <v>0</v>
      </c>
      <c r="AX25">
        <v>0.82</v>
      </c>
      <c r="AY25">
        <v>0.4</v>
      </c>
      <c r="AZ25">
        <v>0.52</v>
      </c>
      <c r="BA25">
        <v>0.94</v>
      </c>
      <c r="BB25">
        <v>0.93</v>
      </c>
      <c r="BC25">
        <v>1.02</v>
      </c>
      <c r="BD25">
        <v>0.87</v>
      </c>
      <c r="BE25">
        <v>0.61</v>
      </c>
      <c r="BF25">
        <v>0.61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26.09</v>
      </c>
      <c r="BO25">
        <v>67.790000000000006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543.54999999999995</v>
      </c>
      <c r="I26" s="88">
        <v>222.20999999999998</v>
      </c>
      <c r="J26" s="88">
        <v>208.16000000000003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60.04</v>
      </c>
      <c r="Y26">
        <v>2.91</v>
      </c>
      <c r="Z26">
        <v>13.27</v>
      </c>
      <c r="AA26">
        <v>28.71</v>
      </c>
      <c r="AB26">
        <v>5.09</v>
      </c>
      <c r="AC26">
        <v>0.97</v>
      </c>
      <c r="AD26">
        <v>29.05</v>
      </c>
      <c r="AE26">
        <v>69.72</v>
      </c>
      <c r="AF26">
        <v>216.92</v>
      </c>
      <c r="AG26">
        <v>94.42</v>
      </c>
      <c r="AH26">
        <v>31.47</v>
      </c>
      <c r="AI26">
        <v>23.24</v>
      </c>
      <c r="AJ26">
        <v>77.47</v>
      </c>
      <c r="AK26">
        <v>0.57999999999999996</v>
      </c>
      <c r="AL26">
        <v>0</v>
      </c>
      <c r="AM26">
        <v>14.53</v>
      </c>
      <c r="AN26">
        <v>14.53</v>
      </c>
      <c r="AO26">
        <v>0</v>
      </c>
      <c r="AP26">
        <v>0</v>
      </c>
      <c r="AQ26">
        <v>0</v>
      </c>
      <c r="AR26">
        <v>0</v>
      </c>
      <c r="AS26">
        <v>191.37</v>
      </c>
      <c r="AT26">
        <v>1.94</v>
      </c>
      <c r="AU26">
        <v>0</v>
      </c>
      <c r="AV26">
        <v>0</v>
      </c>
      <c r="AW26">
        <v>0</v>
      </c>
      <c r="AX26">
        <v>0.82</v>
      </c>
      <c r="AY26">
        <v>0.4</v>
      </c>
      <c r="AZ26">
        <v>0.52</v>
      </c>
      <c r="BA26">
        <v>0.94</v>
      </c>
      <c r="BB26">
        <v>0.93</v>
      </c>
      <c r="BC26">
        <v>1.02</v>
      </c>
      <c r="BD26">
        <v>0.87</v>
      </c>
      <c r="BE26">
        <v>0.61</v>
      </c>
      <c r="BF26">
        <v>0.61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26.09</v>
      </c>
      <c r="BO26">
        <v>67.790000000000006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379.45999999999992</v>
      </c>
      <c r="I27" s="88">
        <v>152.97</v>
      </c>
      <c r="J27" s="88">
        <v>208.16000000000003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60.04</v>
      </c>
      <c r="Y27">
        <v>2.91</v>
      </c>
      <c r="Z27">
        <v>13.27</v>
      </c>
      <c r="AA27">
        <v>28.71</v>
      </c>
      <c r="AB27">
        <v>5.09</v>
      </c>
      <c r="AC27">
        <v>0.97</v>
      </c>
      <c r="AD27">
        <v>29.05</v>
      </c>
      <c r="AE27">
        <v>0</v>
      </c>
      <c r="AF27">
        <v>216.92</v>
      </c>
      <c r="AG27">
        <v>0</v>
      </c>
      <c r="AH27">
        <v>0</v>
      </c>
      <c r="AI27">
        <v>0</v>
      </c>
      <c r="AJ27">
        <v>77.47</v>
      </c>
      <c r="AK27">
        <v>0.63</v>
      </c>
      <c r="AL27">
        <v>0</v>
      </c>
      <c r="AM27">
        <v>0</v>
      </c>
      <c r="AN27">
        <v>14.53</v>
      </c>
      <c r="AO27">
        <v>0</v>
      </c>
      <c r="AP27">
        <v>0</v>
      </c>
      <c r="AQ27">
        <v>0</v>
      </c>
      <c r="AR27">
        <v>0</v>
      </c>
      <c r="AS27">
        <v>191.37</v>
      </c>
      <c r="AT27">
        <v>1.94</v>
      </c>
      <c r="AU27">
        <v>0</v>
      </c>
      <c r="AV27">
        <v>0</v>
      </c>
      <c r="AW27">
        <v>0</v>
      </c>
      <c r="AX27">
        <v>0.82</v>
      </c>
      <c r="AY27">
        <v>0.4</v>
      </c>
      <c r="AZ27">
        <v>0.52</v>
      </c>
      <c r="BA27">
        <v>0.94</v>
      </c>
      <c r="BB27">
        <v>0.93</v>
      </c>
      <c r="BC27">
        <v>1.02</v>
      </c>
      <c r="BD27">
        <v>0.87</v>
      </c>
      <c r="BE27">
        <v>0.61</v>
      </c>
      <c r="BF27">
        <v>0.61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26.09</v>
      </c>
      <c r="BO27">
        <v>67.790000000000006</v>
      </c>
      <c r="BP27">
        <v>0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379.45999999999992</v>
      </c>
      <c r="I28" s="88">
        <v>152.97</v>
      </c>
      <c r="J28" s="88">
        <v>208.16000000000003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60.04</v>
      </c>
      <c r="Y28">
        <v>2.91</v>
      </c>
      <c r="Z28">
        <v>13.27</v>
      </c>
      <c r="AA28">
        <v>28.71</v>
      </c>
      <c r="AB28">
        <v>5.09</v>
      </c>
      <c r="AC28">
        <v>0.97</v>
      </c>
      <c r="AD28">
        <v>29.05</v>
      </c>
      <c r="AE28">
        <v>0</v>
      </c>
      <c r="AF28">
        <v>216.92</v>
      </c>
      <c r="AG28">
        <v>0</v>
      </c>
      <c r="AH28">
        <v>0</v>
      </c>
      <c r="AI28">
        <v>0</v>
      </c>
      <c r="AJ28">
        <v>77.47</v>
      </c>
      <c r="AK28">
        <v>0.63</v>
      </c>
      <c r="AL28">
        <v>0</v>
      </c>
      <c r="AM28">
        <v>0</v>
      </c>
      <c r="AN28">
        <v>14.53</v>
      </c>
      <c r="AO28">
        <v>0</v>
      </c>
      <c r="AP28">
        <v>0</v>
      </c>
      <c r="AQ28">
        <v>0</v>
      </c>
      <c r="AR28">
        <v>0</v>
      </c>
      <c r="AS28">
        <v>191.37</v>
      </c>
      <c r="AT28">
        <v>1.94</v>
      </c>
      <c r="AU28">
        <v>0</v>
      </c>
      <c r="AV28">
        <v>0</v>
      </c>
      <c r="AW28">
        <v>0</v>
      </c>
      <c r="AX28">
        <v>0.82</v>
      </c>
      <c r="AY28">
        <v>0.4</v>
      </c>
      <c r="AZ28">
        <v>0.52</v>
      </c>
      <c r="BA28">
        <v>0.94</v>
      </c>
      <c r="BB28">
        <v>0.93</v>
      </c>
      <c r="BC28">
        <v>1.02</v>
      </c>
      <c r="BD28">
        <v>0.87</v>
      </c>
      <c r="BE28">
        <v>0.61</v>
      </c>
      <c r="BF28">
        <v>0.61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26.09</v>
      </c>
      <c r="BO28">
        <v>67.790000000000006</v>
      </c>
      <c r="BP28">
        <v>0</v>
      </c>
      <c r="BQ28">
        <v>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380.2399999999999</v>
      </c>
      <c r="I29" s="88">
        <v>153.30000000000001</v>
      </c>
      <c r="J29" s="88">
        <v>208.16000000000003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60.04</v>
      </c>
      <c r="Y29">
        <v>2.91</v>
      </c>
      <c r="Z29">
        <v>13.27</v>
      </c>
      <c r="AA29">
        <v>28.71</v>
      </c>
      <c r="AB29">
        <v>5.09</v>
      </c>
      <c r="AC29">
        <v>0.97</v>
      </c>
      <c r="AD29">
        <v>29.05</v>
      </c>
      <c r="AE29">
        <v>0</v>
      </c>
      <c r="AF29">
        <v>216.92</v>
      </c>
      <c r="AG29">
        <v>0</v>
      </c>
      <c r="AH29">
        <v>0</v>
      </c>
      <c r="AI29">
        <v>0</v>
      </c>
      <c r="AJ29">
        <v>77.47</v>
      </c>
      <c r="AK29">
        <v>0.63</v>
      </c>
      <c r="AL29">
        <v>0</v>
      </c>
      <c r="AM29">
        <v>0</v>
      </c>
      <c r="AN29">
        <v>14.53</v>
      </c>
      <c r="AO29">
        <v>0</v>
      </c>
      <c r="AP29">
        <v>0</v>
      </c>
      <c r="AQ29">
        <v>0</v>
      </c>
      <c r="AR29">
        <v>0</v>
      </c>
      <c r="AS29">
        <v>191.37</v>
      </c>
      <c r="AT29">
        <v>1.94</v>
      </c>
      <c r="AU29">
        <v>0</v>
      </c>
      <c r="AV29">
        <v>0</v>
      </c>
      <c r="AW29">
        <v>0</v>
      </c>
      <c r="AX29">
        <v>0.82</v>
      </c>
      <c r="AY29">
        <v>0.4</v>
      </c>
      <c r="AZ29">
        <v>0.52</v>
      </c>
      <c r="BA29">
        <v>0.94</v>
      </c>
      <c r="BB29">
        <v>0.93</v>
      </c>
      <c r="BC29">
        <v>1.02</v>
      </c>
      <c r="BD29">
        <v>0.87</v>
      </c>
      <c r="BE29">
        <v>0.61</v>
      </c>
      <c r="BF29">
        <v>0.61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26.09</v>
      </c>
      <c r="BO29">
        <v>67.790000000000006</v>
      </c>
      <c r="BP29">
        <v>0</v>
      </c>
      <c r="BQ29">
        <v>0</v>
      </c>
      <c r="BR29">
        <v>0.78</v>
      </c>
      <c r="BS29">
        <v>0.33</v>
      </c>
    </row>
    <row r="30" spans="1:71">
      <c r="A30" t="s">
        <v>270</v>
      </c>
      <c r="G30" t="s">
        <v>72</v>
      </c>
      <c r="H30" s="115">
        <v>382.2999999999999</v>
      </c>
      <c r="I30" s="88">
        <v>154.18</v>
      </c>
      <c r="J30" s="88">
        <v>208.16000000000003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60.04</v>
      </c>
      <c r="Y30">
        <v>2.91</v>
      </c>
      <c r="Z30">
        <v>13.27</v>
      </c>
      <c r="AA30">
        <v>28.71</v>
      </c>
      <c r="AB30">
        <v>5.09</v>
      </c>
      <c r="AC30">
        <v>0.97</v>
      </c>
      <c r="AD30">
        <v>29.05</v>
      </c>
      <c r="AE30">
        <v>0</v>
      </c>
      <c r="AF30">
        <v>216.92</v>
      </c>
      <c r="AG30">
        <v>0</v>
      </c>
      <c r="AH30">
        <v>0</v>
      </c>
      <c r="AI30">
        <v>0</v>
      </c>
      <c r="AJ30">
        <v>77.47</v>
      </c>
      <c r="AK30">
        <v>0.63</v>
      </c>
      <c r="AL30">
        <v>0</v>
      </c>
      <c r="AM30">
        <v>0</v>
      </c>
      <c r="AN30">
        <v>14.53</v>
      </c>
      <c r="AO30">
        <v>0</v>
      </c>
      <c r="AP30">
        <v>0</v>
      </c>
      <c r="AQ30">
        <v>0</v>
      </c>
      <c r="AR30">
        <v>0</v>
      </c>
      <c r="AS30">
        <v>191.37</v>
      </c>
      <c r="AT30">
        <v>1.94</v>
      </c>
      <c r="AU30">
        <v>0</v>
      </c>
      <c r="AV30">
        <v>0</v>
      </c>
      <c r="AW30">
        <v>0</v>
      </c>
      <c r="AX30">
        <v>0.82</v>
      </c>
      <c r="AY30">
        <v>0.4</v>
      </c>
      <c r="AZ30">
        <v>0.52</v>
      </c>
      <c r="BA30">
        <v>0.94</v>
      </c>
      <c r="BB30">
        <v>0.93</v>
      </c>
      <c r="BC30">
        <v>1.02</v>
      </c>
      <c r="BD30">
        <v>0.87</v>
      </c>
      <c r="BE30">
        <v>0.61</v>
      </c>
      <c r="BF30">
        <v>0.61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26.09</v>
      </c>
      <c r="BO30">
        <v>67.790000000000006</v>
      </c>
      <c r="BP30">
        <v>0</v>
      </c>
      <c r="BQ30">
        <v>0</v>
      </c>
      <c r="BR30">
        <v>2.84</v>
      </c>
      <c r="BS30">
        <v>1.21</v>
      </c>
    </row>
    <row r="31" spans="1:71">
      <c r="A31" t="s">
        <v>280</v>
      </c>
      <c r="G31" t="s">
        <v>73</v>
      </c>
      <c r="H31" s="115">
        <v>385.6099999999999</v>
      </c>
      <c r="I31" s="88">
        <v>155.57</v>
      </c>
      <c r="J31" s="88">
        <v>208.16000000000003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60.04</v>
      </c>
      <c r="Y31">
        <v>2.91</v>
      </c>
      <c r="Z31">
        <v>13.27</v>
      </c>
      <c r="AA31">
        <v>28.71</v>
      </c>
      <c r="AB31">
        <v>5.09</v>
      </c>
      <c r="AC31">
        <v>0.97</v>
      </c>
      <c r="AD31">
        <v>29.05</v>
      </c>
      <c r="AE31">
        <v>0</v>
      </c>
      <c r="AF31">
        <v>216.92</v>
      </c>
      <c r="AG31">
        <v>0</v>
      </c>
      <c r="AH31">
        <v>0</v>
      </c>
      <c r="AI31">
        <v>0</v>
      </c>
      <c r="AJ31">
        <v>77.47</v>
      </c>
      <c r="AK31">
        <v>0.68</v>
      </c>
      <c r="AL31">
        <v>0</v>
      </c>
      <c r="AM31">
        <v>0</v>
      </c>
      <c r="AN31">
        <v>14.53</v>
      </c>
      <c r="AO31">
        <v>0</v>
      </c>
      <c r="AP31">
        <v>0</v>
      </c>
      <c r="AQ31">
        <v>0</v>
      </c>
      <c r="AR31">
        <v>0</v>
      </c>
      <c r="AS31">
        <v>191.37</v>
      </c>
      <c r="AT31">
        <v>8.7200000000000006</v>
      </c>
      <c r="AU31">
        <v>0</v>
      </c>
      <c r="AV31">
        <v>0</v>
      </c>
      <c r="AW31">
        <v>0</v>
      </c>
      <c r="AX31">
        <v>0.82</v>
      </c>
      <c r="AY31">
        <v>0.4</v>
      </c>
      <c r="AZ31">
        <v>0.52</v>
      </c>
      <c r="BA31">
        <v>0.94</v>
      </c>
      <c r="BB31">
        <v>0.96</v>
      </c>
      <c r="BC31">
        <v>1.02</v>
      </c>
      <c r="BD31">
        <v>0.96</v>
      </c>
      <c r="BE31">
        <v>0.61</v>
      </c>
      <c r="BF31">
        <v>0.61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26.09</v>
      </c>
      <c r="BO31">
        <v>67.790000000000006</v>
      </c>
      <c r="BP31">
        <v>0</v>
      </c>
      <c r="BQ31">
        <v>0</v>
      </c>
      <c r="BR31">
        <v>6.01</v>
      </c>
      <c r="BS31">
        <v>2.57</v>
      </c>
    </row>
    <row r="32" spans="1:71">
      <c r="A32" t="s">
        <v>281</v>
      </c>
      <c r="G32" t="s">
        <v>74</v>
      </c>
      <c r="H32" s="115">
        <v>389.57999999999993</v>
      </c>
      <c r="I32" s="88">
        <v>157.27000000000001</v>
      </c>
      <c r="J32" s="88">
        <v>208.16000000000003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60.04</v>
      </c>
      <c r="Y32">
        <v>2.91</v>
      </c>
      <c r="Z32">
        <v>13.27</v>
      </c>
      <c r="AA32">
        <v>28.71</v>
      </c>
      <c r="AB32">
        <v>5.09</v>
      </c>
      <c r="AC32">
        <v>0.97</v>
      </c>
      <c r="AD32">
        <v>29.05</v>
      </c>
      <c r="AE32">
        <v>0</v>
      </c>
      <c r="AF32">
        <v>216.92</v>
      </c>
      <c r="AG32">
        <v>0</v>
      </c>
      <c r="AH32">
        <v>0</v>
      </c>
      <c r="AI32">
        <v>0</v>
      </c>
      <c r="AJ32">
        <v>77.47</v>
      </c>
      <c r="AK32">
        <v>0.68</v>
      </c>
      <c r="AL32">
        <v>0</v>
      </c>
      <c r="AM32">
        <v>0</v>
      </c>
      <c r="AN32">
        <v>14.53</v>
      </c>
      <c r="AO32">
        <v>0</v>
      </c>
      <c r="AP32">
        <v>0</v>
      </c>
      <c r="AQ32">
        <v>0</v>
      </c>
      <c r="AR32">
        <v>0</v>
      </c>
      <c r="AS32">
        <v>191.37</v>
      </c>
      <c r="AT32">
        <v>8.7200000000000006</v>
      </c>
      <c r="AU32">
        <v>0</v>
      </c>
      <c r="AV32">
        <v>0</v>
      </c>
      <c r="AW32">
        <v>0</v>
      </c>
      <c r="AX32">
        <v>0.82</v>
      </c>
      <c r="AY32">
        <v>0.4</v>
      </c>
      <c r="AZ32">
        <v>0.52</v>
      </c>
      <c r="BA32">
        <v>0.94</v>
      </c>
      <c r="BB32">
        <v>0.96</v>
      </c>
      <c r="BC32">
        <v>1.02</v>
      </c>
      <c r="BD32">
        <v>0.96</v>
      </c>
      <c r="BE32">
        <v>0.61</v>
      </c>
      <c r="BF32">
        <v>0.61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26.09</v>
      </c>
      <c r="BO32">
        <v>67.790000000000006</v>
      </c>
      <c r="BP32">
        <v>0</v>
      </c>
      <c r="BQ32">
        <v>0</v>
      </c>
      <c r="BR32">
        <v>9.98</v>
      </c>
      <c r="BS32">
        <v>4.2699999999999996</v>
      </c>
    </row>
    <row r="33" spans="1:71">
      <c r="A33" t="s">
        <v>282</v>
      </c>
      <c r="G33" t="s">
        <v>75</v>
      </c>
      <c r="H33" s="115">
        <v>393.7999999999999</v>
      </c>
      <c r="I33" s="88">
        <v>159.09</v>
      </c>
      <c r="J33" s="88">
        <v>208.16000000000003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60.04</v>
      </c>
      <c r="Y33">
        <v>2.91</v>
      </c>
      <c r="Z33">
        <v>13.27</v>
      </c>
      <c r="AA33">
        <v>28.71</v>
      </c>
      <c r="AB33">
        <v>5.09</v>
      </c>
      <c r="AC33">
        <v>0.97</v>
      </c>
      <c r="AD33">
        <v>29.05</v>
      </c>
      <c r="AE33">
        <v>0</v>
      </c>
      <c r="AF33">
        <v>216.92</v>
      </c>
      <c r="AG33">
        <v>0</v>
      </c>
      <c r="AH33">
        <v>0</v>
      </c>
      <c r="AI33">
        <v>0</v>
      </c>
      <c r="AJ33">
        <v>77.47</v>
      </c>
      <c r="AK33">
        <v>0.68</v>
      </c>
      <c r="AL33">
        <v>0</v>
      </c>
      <c r="AM33">
        <v>0</v>
      </c>
      <c r="AN33">
        <v>14.53</v>
      </c>
      <c r="AO33">
        <v>0</v>
      </c>
      <c r="AP33">
        <v>0</v>
      </c>
      <c r="AQ33">
        <v>0</v>
      </c>
      <c r="AR33">
        <v>0</v>
      </c>
      <c r="AS33">
        <v>191.37</v>
      </c>
      <c r="AT33">
        <v>8.7200000000000006</v>
      </c>
      <c r="AU33">
        <v>0</v>
      </c>
      <c r="AV33">
        <v>0</v>
      </c>
      <c r="AW33">
        <v>0</v>
      </c>
      <c r="AX33">
        <v>0.82</v>
      </c>
      <c r="AY33">
        <v>0.4</v>
      </c>
      <c r="AZ33">
        <v>0.52</v>
      </c>
      <c r="BA33">
        <v>0.94</v>
      </c>
      <c r="BB33">
        <v>0.96</v>
      </c>
      <c r="BC33">
        <v>1.02</v>
      </c>
      <c r="BD33">
        <v>0.96</v>
      </c>
      <c r="BE33">
        <v>0.61</v>
      </c>
      <c r="BF33">
        <v>0.61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26.09</v>
      </c>
      <c r="BO33">
        <v>67.790000000000006</v>
      </c>
      <c r="BP33">
        <v>0</v>
      </c>
      <c r="BQ33">
        <v>0</v>
      </c>
      <c r="BR33">
        <v>14.2</v>
      </c>
      <c r="BS33">
        <v>6.09</v>
      </c>
    </row>
    <row r="34" spans="1:71">
      <c r="A34" t="s">
        <v>283</v>
      </c>
      <c r="G34" t="s">
        <v>76</v>
      </c>
      <c r="H34" s="115">
        <v>398.24999999999989</v>
      </c>
      <c r="I34" s="88">
        <v>160.99</v>
      </c>
      <c r="J34" s="88">
        <v>208.16000000000003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60.04</v>
      </c>
      <c r="Y34">
        <v>2.91</v>
      </c>
      <c r="Z34">
        <v>13.27</v>
      </c>
      <c r="AA34">
        <v>28.71</v>
      </c>
      <c r="AB34">
        <v>5.09</v>
      </c>
      <c r="AC34">
        <v>0.97</v>
      </c>
      <c r="AD34">
        <v>29.05</v>
      </c>
      <c r="AE34">
        <v>0</v>
      </c>
      <c r="AF34">
        <v>216.92</v>
      </c>
      <c r="AG34">
        <v>0</v>
      </c>
      <c r="AH34">
        <v>0</v>
      </c>
      <c r="AI34">
        <v>0</v>
      </c>
      <c r="AJ34">
        <v>77.47</v>
      </c>
      <c r="AK34">
        <v>0.68</v>
      </c>
      <c r="AL34">
        <v>0</v>
      </c>
      <c r="AM34">
        <v>0</v>
      </c>
      <c r="AN34">
        <v>14.53</v>
      </c>
      <c r="AO34">
        <v>0</v>
      </c>
      <c r="AP34">
        <v>0</v>
      </c>
      <c r="AQ34">
        <v>0</v>
      </c>
      <c r="AR34">
        <v>0</v>
      </c>
      <c r="AS34">
        <v>191.37</v>
      </c>
      <c r="AT34">
        <v>8.7200000000000006</v>
      </c>
      <c r="AU34">
        <v>0</v>
      </c>
      <c r="AV34">
        <v>0</v>
      </c>
      <c r="AW34">
        <v>0</v>
      </c>
      <c r="AX34">
        <v>0.82</v>
      </c>
      <c r="AY34">
        <v>0.4</v>
      </c>
      <c r="AZ34">
        <v>0.52</v>
      </c>
      <c r="BA34">
        <v>0.94</v>
      </c>
      <c r="BB34">
        <v>0.96</v>
      </c>
      <c r="BC34">
        <v>1.02</v>
      </c>
      <c r="BD34">
        <v>0.96</v>
      </c>
      <c r="BE34">
        <v>0.61</v>
      </c>
      <c r="BF34">
        <v>0.61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26.09</v>
      </c>
      <c r="BO34">
        <v>67.790000000000006</v>
      </c>
      <c r="BP34">
        <v>0</v>
      </c>
      <c r="BQ34">
        <v>0</v>
      </c>
      <c r="BR34">
        <v>18.649999999999999</v>
      </c>
      <c r="BS34">
        <v>7.99</v>
      </c>
    </row>
    <row r="35" spans="1:71">
      <c r="A35" t="s">
        <v>298</v>
      </c>
      <c r="G35" t="s">
        <v>77</v>
      </c>
      <c r="H35" s="115">
        <v>402.93999999999994</v>
      </c>
      <c r="I35" s="88">
        <v>162.93</v>
      </c>
      <c r="J35" s="88">
        <v>208.16000000000003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60.04</v>
      </c>
      <c r="Y35">
        <v>2.91</v>
      </c>
      <c r="Z35">
        <v>13.27</v>
      </c>
      <c r="AA35">
        <v>28.71</v>
      </c>
      <c r="AB35">
        <v>5.09</v>
      </c>
      <c r="AC35">
        <v>0.97</v>
      </c>
      <c r="AD35">
        <v>29.05</v>
      </c>
      <c r="AE35">
        <v>0</v>
      </c>
      <c r="AF35">
        <v>216.92</v>
      </c>
      <c r="AG35">
        <v>0</v>
      </c>
      <c r="AH35">
        <v>0</v>
      </c>
      <c r="AI35">
        <v>0</v>
      </c>
      <c r="AJ35">
        <v>77.47</v>
      </c>
      <c r="AK35">
        <v>0.73</v>
      </c>
      <c r="AL35">
        <v>0</v>
      </c>
      <c r="AM35">
        <v>0</v>
      </c>
      <c r="AN35">
        <v>14.53</v>
      </c>
      <c r="AO35">
        <v>0</v>
      </c>
      <c r="AP35">
        <v>0</v>
      </c>
      <c r="AQ35">
        <v>0</v>
      </c>
      <c r="AR35">
        <v>0</v>
      </c>
      <c r="AS35">
        <v>191.37</v>
      </c>
      <c r="AT35">
        <v>8.7200000000000006</v>
      </c>
      <c r="AU35">
        <v>0</v>
      </c>
      <c r="AV35">
        <v>0</v>
      </c>
      <c r="AW35">
        <v>0</v>
      </c>
      <c r="AX35">
        <v>0.97</v>
      </c>
      <c r="AY35">
        <v>0.4</v>
      </c>
      <c r="AZ35">
        <v>0.52</v>
      </c>
      <c r="BA35">
        <v>0.94</v>
      </c>
      <c r="BB35">
        <v>0.96</v>
      </c>
      <c r="BC35">
        <v>1.02</v>
      </c>
      <c r="BD35">
        <v>0.96</v>
      </c>
      <c r="BE35">
        <v>0.61</v>
      </c>
      <c r="BF35">
        <v>0.57999999999999996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26.09</v>
      </c>
      <c r="BO35">
        <v>67.790000000000006</v>
      </c>
      <c r="BP35">
        <v>0</v>
      </c>
      <c r="BQ35">
        <v>0</v>
      </c>
      <c r="BR35">
        <v>23.17</v>
      </c>
      <c r="BS35">
        <v>9.93</v>
      </c>
    </row>
    <row r="36" spans="1:71">
      <c r="A36" t="s">
        <v>331</v>
      </c>
      <c r="G36" t="s">
        <v>78</v>
      </c>
      <c r="H36" s="115">
        <v>407.45999999999992</v>
      </c>
      <c r="I36" s="88">
        <v>164.87</v>
      </c>
      <c r="J36" s="88">
        <v>208.16000000000003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60.04</v>
      </c>
      <c r="Y36">
        <v>2.91</v>
      </c>
      <c r="Z36">
        <v>13.27</v>
      </c>
      <c r="AA36">
        <v>28.71</v>
      </c>
      <c r="AB36">
        <v>5.09</v>
      </c>
      <c r="AC36">
        <v>0.97</v>
      </c>
      <c r="AD36">
        <v>29.05</v>
      </c>
      <c r="AE36">
        <v>0</v>
      </c>
      <c r="AF36">
        <v>216.92</v>
      </c>
      <c r="AG36">
        <v>0</v>
      </c>
      <c r="AH36">
        <v>0</v>
      </c>
      <c r="AI36">
        <v>0</v>
      </c>
      <c r="AJ36">
        <v>77.47</v>
      </c>
      <c r="AK36">
        <v>0.73</v>
      </c>
      <c r="AL36">
        <v>0</v>
      </c>
      <c r="AM36">
        <v>0</v>
      </c>
      <c r="AN36">
        <v>14.53</v>
      </c>
      <c r="AO36">
        <v>0</v>
      </c>
      <c r="AP36">
        <v>0</v>
      </c>
      <c r="AQ36">
        <v>0</v>
      </c>
      <c r="AR36">
        <v>0</v>
      </c>
      <c r="AS36">
        <v>191.37</v>
      </c>
      <c r="AT36">
        <v>8.7200000000000006</v>
      </c>
      <c r="AU36">
        <v>0</v>
      </c>
      <c r="AV36">
        <v>0</v>
      </c>
      <c r="AW36">
        <v>0</v>
      </c>
      <c r="AX36">
        <v>0.97</v>
      </c>
      <c r="AY36">
        <v>0.4</v>
      </c>
      <c r="AZ36">
        <v>0.52</v>
      </c>
      <c r="BA36">
        <v>0.94</v>
      </c>
      <c r="BB36">
        <v>0.96</v>
      </c>
      <c r="BC36">
        <v>1.02</v>
      </c>
      <c r="BD36">
        <v>0.96</v>
      </c>
      <c r="BE36">
        <v>0.61</v>
      </c>
      <c r="BF36">
        <v>0.57999999999999996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26.09</v>
      </c>
      <c r="BO36">
        <v>67.790000000000006</v>
      </c>
      <c r="BP36">
        <v>0</v>
      </c>
      <c r="BQ36">
        <v>0</v>
      </c>
      <c r="BR36">
        <v>27.69</v>
      </c>
      <c r="BS36">
        <v>11.87</v>
      </c>
    </row>
    <row r="37" spans="1:71">
      <c r="A37" t="s">
        <v>332</v>
      </c>
      <c r="G37" t="s">
        <v>79</v>
      </c>
      <c r="H37" s="115">
        <v>408.59999999999991</v>
      </c>
      <c r="I37" s="88">
        <v>165.35</v>
      </c>
      <c r="J37" s="88">
        <v>208.16000000000003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60.04</v>
      </c>
      <c r="Y37">
        <v>2.91</v>
      </c>
      <c r="Z37">
        <v>13.27</v>
      </c>
      <c r="AA37">
        <v>28.71</v>
      </c>
      <c r="AB37">
        <v>5.09</v>
      </c>
      <c r="AC37">
        <v>0.97</v>
      </c>
      <c r="AD37">
        <v>29.05</v>
      </c>
      <c r="AE37">
        <v>0</v>
      </c>
      <c r="AF37">
        <v>216.92</v>
      </c>
      <c r="AG37">
        <v>0</v>
      </c>
      <c r="AH37">
        <v>0</v>
      </c>
      <c r="AI37">
        <v>0</v>
      </c>
      <c r="AJ37">
        <v>77.47</v>
      </c>
      <c r="AK37">
        <v>0.73</v>
      </c>
      <c r="AL37">
        <v>0</v>
      </c>
      <c r="AM37">
        <v>0</v>
      </c>
      <c r="AN37">
        <v>14.53</v>
      </c>
      <c r="AO37">
        <v>0</v>
      </c>
      <c r="AP37">
        <v>0</v>
      </c>
      <c r="AQ37">
        <v>0</v>
      </c>
      <c r="AR37">
        <v>0</v>
      </c>
      <c r="AS37">
        <v>191.37</v>
      </c>
      <c r="AT37">
        <v>8.7200000000000006</v>
      </c>
      <c r="AU37">
        <v>0</v>
      </c>
      <c r="AV37">
        <v>0</v>
      </c>
      <c r="AW37">
        <v>0</v>
      </c>
      <c r="AX37">
        <v>0.97</v>
      </c>
      <c r="AY37">
        <v>0.4</v>
      </c>
      <c r="AZ37">
        <v>0.52</v>
      </c>
      <c r="BA37">
        <v>0.94</v>
      </c>
      <c r="BB37">
        <v>0.96</v>
      </c>
      <c r="BC37">
        <v>1.02</v>
      </c>
      <c r="BD37">
        <v>0.96</v>
      </c>
      <c r="BE37">
        <v>0.61</v>
      </c>
      <c r="BF37">
        <v>0.57999999999999996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26.09</v>
      </c>
      <c r="BO37">
        <v>67.790000000000006</v>
      </c>
      <c r="BP37">
        <v>0</v>
      </c>
      <c r="BQ37">
        <v>0</v>
      </c>
      <c r="BR37">
        <v>28.83</v>
      </c>
      <c r="BS37">
        <v>12.35</v>
      </c>
    </row>
    <row r="38" spans="1:71">
      <c r="A38" t="s">
        <v>333</v>
      </c>
      <c r="G38" t="s">
        <v>80</v>
      </c>
      <c r="H38" s="115">
        <v>413.1699999999999</v>
      </c>
      <c r="I38" s="88">
        <v>167.32</v>
      </c>
      <c r="J38" s="88">
        <v>208.16000000000003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60.04</v>
      </c>
      <c r="Y38">
        <v>2.91</v>
      </c>
      <c r="Z38">
        <v>13.27</v>
      </c>
      <c r="AA38">
        <v>28.71</v>
      </c>
      <c r="AB38">
        <v>5.09</v>
      </c>
      <c r="AC38">
        <v>0.97</v>
      </c>
      <c r="AD38">
        <v>29.05</v>
      </c>
      <c r="AE38">
        <v>0</v>
      </c>
      <c r="AF38">
        <v>216.92</v>
      </c>
      <c r="AG38">
        <v>0</v>
      </c>
      <c r="AH38">
        <v>0</v>
      </c>
      <c r="AI38">
        <v>0</v>
      </c>
      <c r="AJ38">
        <v>77.47</v>
      </c>
      <c r="AK38">
        <v>0.73</v>
      </c>
      <c r="AL38">
        <v>0</v>
      </c>
      <c r="AM38">
        <v>0</v>
      </c>
      <c r="AN38">
        <v>14.53</v>
      </c>
      <c r="AO38">
        <v>0</v>
      </c>
      <c r="AP38">
        <v>0</v>
      </c>
      <c r="AQ38">
        <v>0</v>
      </c>
      <c r="AR38">
        <v>0</v>
      </c>
      <c r="AS38">
        <v>191.37</v>
      </c>
      <c r="AT38">
        <v>8.7200000000000006</v>
      </c>
      <c r="AU38">
        <v>0</v>
      </c>
      <c r="AV38">
        <v>0</v>
      </c>
      <c r="AW38">
        <v>0</v>
      </c>
      <c r="AX38">
        <v>0.97</v>
      </c>
      <c r="AY38">
        <v>0.4</v>
      </c>
      <c r="AZ38">
        <v>0.52</v>
      </c>
      <c r="BA38">
        <v>0.94</v>
      </c>
      <c r="BB38">
        <v>0.96</v>
      </c>
      <c r="BC38">
        <v>1.02</v>
      </c>
      <c r="BD38">
        <v>0.96</v>
      </c>
      <c r="BE38">
        <v>0.61</v>
      </c>
      <c r="BF38">
        <v>0.57999999999999996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26.09</v>
      </c>
      <c r="BO38">
        <v>67.790000000000006</v>
      </c>
      <c r="BP38">
        <v>0</v>
      </c>
      <c r="BQ38">
        <v>0</v>
      </c>
      <c r="BR38">
        <v>33.4</v>
      </c>
      <c r="BS38">
        <v>14.32</v>
      </c>
    </row>
    <row r="39" spans="1:71">
      <c r="A39" t="s">
        <v>334</v>
      </c>
      <c r="G39" t="s">
        <v>81</v>
      </c>
      <c r="H39" s="115">
        <v>419.65999999999997</v>
      </c>
      <c r="I39" s="88">
        <v>169.11</v>
      </c>
      <c r="J39" s="88">
        <v>208.16000000000003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60.04</v>
      </c>
      <c r="Y39">
        <v>2.91</v>
      </c>
      <c r="Z39">
        <v>13.27</v>
      </c>
      <c r="AA39">
        <v>28.71</v>
      </c>
      <c r="AB39">
        <v>7.15</v>
      </c>
      <c r="AC39">
        <v>0.97</v>
      </c>
      <c r="AD39">
        <v>29.05</v>
      </c>
      <c r="AE39">
        <v>0</v>
      </c>
      <c r="AF39">
        <v>216.92</v>
      </c>
      <c r="AG39">
        <v>0</v>
      </c>
      <c r="AH39">
        <v>0</v>
      </c>
      <c r="AI39">
        <v>0</v>
      </c>
      <c r="AJ39">
        <v>77.47</v>
      </c>
      <c r="AK39">
        <v>0.97</v>
      </c>
      <c r="AL39">
        <v>0</v>
      </c>
      <c r="AM39">
        <v>0</v>
      </c>
      <c r="AN39">
        <v>14.53</v>
      </c>
      <c r="AO39">
        <v>0</v>
      </c>
      <c r="AP39">
        <v>0</v>
      </c>
      <c r="AQ39">
        <v>0</v>
      </c>
      <c r="AR39">
        <v>0</v>
      </c>
      <c r="AS39">
        <v>191.37</v>
      </c>
      <c r="AT39">
        <v>8.7200000000000006</v>
      </c>
      <c r="AU39">
        <v>0</v>
      </c>
      <c r="AV39">
        <v>48.42</v>
      </c>
      <c r="AW39">
        <v>0</v>
      </c>
      <c r="AX39">
        <v>0.97</v>
      </c>
      <c r="AY39">
        <v>0.4</v>
      </c>
      <c r="AZ39">
        <v>0.52</v>
      </c>
      <c r="BA39">
        <v>0.94</v>
      </c>
      <c r="BB39">
        <v>0.96</v>
      </c>
      <c r="BC39">
        <v>1.02</v>
      </c>
      <c r="BD39">
        <v>0.96</v>
      </c>
      <c r="BE39">
        <v>0.61</v>
      </c>
      <c r="BF39">
        <v>0.57999999999999996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26.09</v>
      </c>
      <c r="BO39">
        <v>67.790000000000006</v>
      </c>
      <c r="BP39">
        <v>0</v>
      </c>
      <c r="BQ39">
        <v>0</v>
      </c>
      <c r="BR39">
        <v>37.590000000000003</v>
      </c>
      <c r="BS39">
        <v>16.11</v>
      </c>
    </row>
    <row r="40" spans="1:71">
      <c r="A40" t="s">
        <v>355</v>
      </c>
      <c r="G40" t="s">
        <v>82</v>
      </c>
      <c r="H40" s="115">
        <v>423.21999999999991</v>
      </c>
      <c r="I40" s="88">
        <v>170.63</v>
      </c>
      <c r="J40" s="88">
        <v>208.16000000000003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60.04</v>
      </c>
      <c r="Y40">
        <v>2.91</v>
      </c>
      <c r="Z40">
        <v>13.27</v>
      </c>
      <c r="AA40">
        <v>28.71</v>
      </c>
      <c r="AB40">
        <v>7.15</v>
      </c>
      <c r="AC40">
        <v>0.97</v>
      </c>
      <c r="AD40">
        <v>29.05</v>
      </c>
      <c r="AE40">
        <v>0</v>
      </c>
      <c r="AF40">
        <v>216.92</v>
      </c>
      <c r="AG40">
        <v>0</v>
      </c>
      <c r="AH40">
        <v>0</v>
      </c>
      <c r="AI40">
        <v>0</v>
      </c>
      <c r="AJ40">
        <v>77.47</v>
      </c>
      <c r="AK40">
        <v>0.97</v>
      </c>
      <c r="AL40">
        <v>0</v>
      </c>
      <c r="AM40">
        <v>0</v>
      </c>
      <c r="AN40">
        <v>14.53</v>
      </c>
      <c r="AO40">
        <v>0</v>
      </c>
      <c r="AP40">
        <v>0</v>
      </c>
      <c r="AQ40">
        <v>0</v>
      </c>
      <c r="AR40">
        <v>0</v>
      </c>
      <c r="AS40">
        <v>191.37</v>
      </c>
      <c r="AT40">
        <v>8.7200000000000006</v>
      </c>
      <c r="AU40">
        <v>0</v>
      </c>
      <c r="AV40">
        <v>48.42</v>
      </c>
      <c r="AW40">
        <v>0</v>
      </c>
      <c r="AX40">
        <v>0.97</v>
      </c>
      <c r="AY40">
        <v>0.4</v>
      </c>
      <c r="AZ40">
        <v>0.52</v>
      </c>
      <c r="BA40">
        <v>0.94</v>
      </c>
      <c r="BB40">
        <v>0.96</v>
      </c>
      <c r="BC40">
        <v>1.02</v>
      </c>
      <c r="BD40">
        <v>0.96</v>
      </c>
      <c r="BE40">
        <v>0.61</v>
      </c>
      <c r="BF40">
        <v>0.57999999999999996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26.09</v>
      </c>
      <c r="BO40">
        <v>67.790000000000006</v>
      </c>
      <c r="BP40">
        <v>0</v>
      </c>
      <c r="BQ40">
        <v>0</v>
      </c>
      <c r="BR40">
        <v>41.15</v>
      </c>
      <c r="BS40">
        <v>17.63</v>
      </c>
    </row>
    <row r="41" spans="1:71">
      <c r="A41" t="s">
        <v>356</v>
      </c>
      <c r="G41" t="s">
        <v>83</v>
      </c>
      <c r="H41" s="115">
        <v>426.23999999999995</v>
      </c>
      <c r="I41" s="88">
        <v>171.93</v>
      </c>
      <c r="J41" s="88">
        <v>208.16000000000003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60.04</v>
      </c>
      <c r="Y41">
        <v>2.91</v>
      </c>
      <c r="Z41">
        <v>13.27</v>
      </c>
      <c r="AA41">
        <v>28.71</v>
      </c>
      <c r="AB41">
        <v>7.15</v>
      </c>
      <c r="AC41">
        <v>0.97</v>
      </c>
      <c r="AD41">
        <v>29.05</v>
      </c>
      <c r="AE41">
        <v>0</v>
      </c>
      <c r="AF41">
        <v>216.92</v>
      </c>
      <c r="AG41">
        <v>0</v>
      </c>
      <c r="AH41">
        <v>0</v>
      </c>
      <c r="AI41">
        <v>0</v>
      </c>
      <c r="AJ41">
        <v>77.47</v>
      </c>
      <c r="AK41">
        <v>0.97</v>
      </c>
      <c r="AL41">
        <v>0</v>
      </c>
      <c r="AM41">
        <v>0</v>
      </c>
      <c r="AN41">
        <v>14.53</v>
      </c>
      <c r="AO41">
        <v>0</v>
      </c>
      <c r="AP41">
        <v>0</v>
      </c>
      <c r="AQ41">
        <v>0</v>
      </c>
      <c r="AR41">
        <v>0</v>
      </c>
      <c r="AS41">
        <v>191.37</v>
      </c>
      <c r="AT41">
        <v>8.7200000000000006</v>
      </c>
      <c r="AU41">
        <v>0</v>
      </c>
      <c r="AV41">
        <v>48.42</v>
      </c>
      <c r="AW41">
        <v>0</v>
      </c>
      <c r="AX41">
        <v>0.97</v>
      </c>
      <c r="AY41">
        <v>0.4</v>
      </c>
      <c r="AZ41">
        <v>0.52</v>
      </c>
      <c r="BA41">
        <v>0.94</v>
      </c>
      <c r="BB41">
        <v>0.96</v>
      </c>
      <c r="BC41">
        <v>1.02</v>
      </c>
      <c r="BD41">
        <v>0.96</v>
      </c>
      <c r="BE41">
        <v>0.61</v>
      </c>
      <c r="BF41">
        <v>0.57999999999999996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26.09</v>
      </c>
      <c r="BO41">
        <v>67.790000000000006</v>
      </c>
      <c r="BP41">
        <v>0</v>
      </c>
      <c r="BQ41">
        <v>0</v>
      </c>
      <c r="BR41">
        <v>44.17</v>
      </c>
      <c r="BS41">
        <v>18.93</v>
      </c>
    </row>
    <row r="42" spans="1:71">
      <c r="A42" t="s">
        <v>357</v>
      </c>
      <c r="G42" t="s">
        <v>84</v>
      </c>
      <c r="H42" s="115">
        <v>428.90999999999997</v>
      </c>
      <c r="I42" s="88">
        <v>173.07999999999998</v>
      </c>
      <c r="J42" s="88">
        <v>208.16000000000003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60.04</v>
      </c>
      <c r="Y42">
        <v>2.91</v>
      </c>
      <c r="Z42">
        <v>13.27</v>
      </c>
      <c r="AA42">
        <v>28.71</v>
      </c>
      <c r="AB42">
        <v>7.15</v>
      </c>
      <c r="AC42">
        <v>0.97</v>
      </c>
      <c r="AD42">
        <v>29.05</v>
      </c>
      <c r="AE42">
        <v>0</v>
      </c>
      <c r="AF42">
        <v>216.92</v>
      </c>
      <c r="AG42">
        <v>0</v>
      </c>
      <c r="AH42">
        <v>0</v>
      </c>
      <c r="AI42">
        <v>0</v>
      </c>
      <c r="AJ42">
        <v>77.47</v>
      </c>
      <c r="AK42">
        <v>0.97</v>
      </c>
      <c r="AL42">
        <v>0</v>
      </c>
      <c r="AM42">
        <v>0</v>
      </c>
      <c r="AN42">
        <v>14.53</v>
      </c>
      <c r="AO42">
        <v>0</v>
      </c>
      <c r="AP42">
        <v>0</v>
      </c>
      <c r="AQ42">
        <v>0</v>
      </c>
      <c r="AR42">
        <v>0</v>
      </c>
      <c r="AS42">
        <v>191.37</v>
      </c>
      <c r="AT42">
        <v>8.7200000000000006</v>
      </c>
      <c r="AU42">
        <v>0</v>
      </c>
      <c r="AV42">
        <v>48.42</v>
      </c>
      <c r="AW42">
        <v>0</v>
      </c>
      <c r="AX42">
        <v>0.97</v>
      </c>
      <c r="AY42">
        <v>0.4</v>
      </c>
      <c r="AZ42">
        <v>0.52</v>
      </c>
      <c r="BA42">
        <v>0.94</v>
      </c>
      <c r="BB42">
        <v>0.96</v>
      </c>
      <c r="BC42">
        <v>1.02</v>
      </c>
      <c r="BD42">
        <v>0.96</v>
      </c>
      <c r="BE42">
        <v>0.61</v>
      </c>
      <c r="BF42">
        <v>0.57999999999999996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26.09</v>
      </c>
      <c r="BO42">
        <v>67.790000000000006</v>
      </c>
      <c r="BP42">
        <v>0</v>
      </c>
      <c r="BQ42">
        <v>0</v>
      </c>
      <c r="BR42">
        <v>46.84</v>
      </c>
      <c r="BS42">
        <v>20.079999999999998</v>
      </c>
    </row>
    <row r="43" spans="1:71">
      <c r="A43" t="s">
        <v>363</v>
      </c>
      <c r="G43" t="s">
        <v>85</v>
      </c>
      <c r="H43" s="115">
        <v>432.27999999999992</v>
      </c>
      <c r="I43" s="88">
        <v>174.52</v>
      </c>
      <c r="J43" s="88">
        <v>208.16000000000003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60.04</v>
      </c>
      <c r="Y43">
        <v>2.91</v>
      </c>
      <c r="Z43">
        <v>13.27</v>
      </c>
      <c r="AA43">
        <v>28.71</v>
      </c>
      <c r="AB43">
        <v>7.15</v>
      </c>
      <c r="AC43">
        <v>0.97</v>
      </c>
      <c r="AD43">
        <v>29.05</v>
      </c>
      <c r="AE43">
        <v>0</v>
      </c>
      <c r="AF43">
        <v>216.92</v>
      </c>
      <c r="AG43">
        <v>0</v>
      </c>
      <c r="AH43">
        <v>0</v>
      </c>
      <c r="AI43">
        <v>0</v>
      </c>
      <c r="AJ43">
        <v>77.47</v>
      </c>
      <c r="AK43">
        <v>0.97</v>
      </c>
      <c r="AL43">
        <v>0</v>
      </c>
      <c r="AM43">
        <v>0</v>
      </c>
      <c r="AN43">
        <v>14.53</v>
      </c>
      <c r="AO43">
        <v>0</v>
      </c>
      <c r="AP43">
        <v>0</v>
      </c>
      <c r="AQ43">
        <v>0</v>
      </c>
      <c r="AR43">
        <v>0</v>
      </c>
      <c r="AS43">
        <v>191.37</v>
      </c>
      <c r="AT43">
        <v>1.94</v>
      </c>
      <c r="AU43">
        <v>0</v>
      </c>
      <c r="AV43">
        <v>48.42</v>
      </c>
      <c r="AW43">
        <v>0</v>
      </c>
      <c r="AX43">
        <v>0.97</v>
      </c>
      <c r="AY43">
        <v>0.4</v>
      </c>
      <c r="AZ43">
        <v>0.52</v>
      </c>
      <c r="BA43">
        <v>0.94</v>
      </c>
      <c r="BB43">
        <v>0.96</v>
      </c>
      <c r="BC43">
        <v>1.02</v>
      </c>
      <c r="BD43">
        <v>0.96</v>
      </c>
      <c r="BE43">
        <v>0.61</v>
      </c>
      <c r="BF43">
        <v>0.57999999999999996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26.09</v>
      </c>
      <c r="BO43">
        <v>67.790000000000006</v>
      </c>
      <c r="BP43">
        <v>0</v>
      </c>
      <c r="BQ43">
        <v>0</v>
      </c>
      <c r="BR43">
        <v>50.21</v>
      </c>
      <c r="BS43">
        <v>21.52</v>
      </c>
    </row>
    <row r="44" spans="1:71">
      <c r="A44" t="s">
        <v>367</v>
      </c>
      <c r="G44" t="s">
        <v>86</v>
      </c>
      <c r="H44" s="115">
        <v>436.69999999999993</v>
      </c>
      <c r="I44" s="88">
        <v>176.41</v>
      </c>
      <c r="J44" s="88">
        <v>208.16000000000003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60.04</v>
      </c>
      <c r="Y44">
        <v>2.91</v>
      </c>
      <c r="Z44">
        <v>13.27</v>
      </c>
      <c r="AA44">
        <v>28.71</v>
      </c>
      <c r="AB44">
        <v>7.15</v>
      </c>
      <c r="AC44">
        <v>0.97</v>
      </c>
      <c r="AD44">
        <v>29.05</v>
      </c>
      <c r="AE44">
        <v>0</v>
      </c>
      <c r="AF44">
        <v>216.92</v>
      </c>
      <c r="AG44">
        <v>0</v>
      </c>
      <c r="AH44">
        <v>0</v>
      </c>
      <c r="AI44">
        <v>0</v>
      </c>
      <c r="AJ44">
        <v>77.47</v>
      </c>
      <c r="AK44">
        <v>0.97</v>
      </c>
      <c r="AL44">
        <v>0</v>
      </c>
      <c r="AM44">
        <v>0</v>
      </c>
      <c r="AN44">
        <v>14.53</v>
      </c>
      <c r="AO44">
        <v>0</v>
      </c>
      <c r="AP44">
        <v>0</v>
      </c>
      <c r="AQ44">
        <v>0</v>
      </c>
      <c r="AR44">
        <v>0</v>
      </c>
      <c r="AS44">
        <v>191.37</v>
      </c>
      <c r="AT44">
        <v>1.94</v>
      </c>
      <c r="AU44">
        <v>0</v>
      </c>
      <c r="AV44">
        <v>48.42</v>
      </c>
      <c r="AW44">
        <v>0</v>
      </c>
      <c r="AX44">
        <v>0.97</v>
      </c>
      <c r="AY44">
        <v>0.4</v>
      </c>
      <c r="AZ44">
        <v>0.52</v>
      </c>
      <c r="BA44">
        <v>0.94</v>
      </c>
      <c r="BB44">
        <v>0.96</v>
      </c>
      <c r="BC44">
        <v>1.02</v>
      </c>
      <c r="BD44">
        <v>0.96</v>
      </c>
      <c r="BE44">
        <v>0.61</v>
      </c>
      <c r="BF44">
        <v>0.57999999999999996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26.09</v>
      </c>
      <c r="BO44">
        <v>67.790000000000006</v>
      </c>
      <c r="BP44">
        <v>0</v>
      </c>
      <c r="BQ44">
        <v>0</v>
      </c>
      <c r="BR44">
        <v>54.63</v>
      </c>
      <c r="BS44">
        <v>23.41</v>
      </c>
    </row>
    <row r="45" spans="1:71">
      <c r="A45" t="s">
        <v>390</v>
      </c>
      <c r="G45" t="s">
        <v>87</v>
      </c>
      <c r="H45" s="115">
        <v>441.27999999999992</v>
      </c>
      <c r="I45" s="88">
        <v>178.37</v>
      </c>
      <c r="J45" s="88">
        <v>208.16000000000003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60.04</v>
      </c>
      <c r="Y45">
        <v>2.91</v>
      </c>
      <c r="Z45">
        <v>13.27</v>
      </c>
      <c r="AA45">
        <v>28.71</v>
      </c>
      <c r="AB45">
        <v>7.15</v>
      </c>
      <c r="AC45">
        <v>0.97</v>
      </c>
      <c r="AD45">
        <v>29.05</v>
      </c>
      <c r="AE45">
        <v>0</v>
      </c>
      <c r="AF45">
        <v>216.92</v>
      </c>
      <c r="AG45">
        <v>0</v>
      </c>
      <c r="AH45">
        <v>0</v>
      </c>
      <c r="AI45">
        <v>0</v>
      </c>
      <c r="AJ45">
        <v>77.47</v>
      </c>
      <c r="AK45">
        <v>0.97</v>
      </c>
      <c r="AL45">
        <v>0</v>
      </c>
      <c r="AM45">
        <v>0</v>
      </c>
      <c r="AN45">
        <v>14.53</v>
      </c>
      <c r="AO45">
        <v>0</v>
      </c>
      <c r="AP45">
        <v>0</v>
      </c>
      <c r="AQ45">
        <v>0</v>
      </c>
      <c r="AR45">
        <v>0</v>
      </c>
      <c r="AS45">
        <v>191.37</v>
      </c>
      <c r="AT45">
        <v>1.94</v>
      </c>
      <c r="AU45">
        <v>0</v>
      </c>
      <c r="AV45">
        <v>48.42</v>
      </c>
      <c r="AW45">
        <v>0</v>
      </c>
      <c r="AX45">
        <v>0.97</v>
      </c>
      <c r="AY45">
        <v>0.4</v>
      </c>
      <c r="AZ45">
        <v>0.52</v>
      </c>
      <c r="BA45">
        <v>0.94</v>
      </c>
      <c r="BB45">
        <v>0.96</v>
      </c>
      <c r="BC45">
        <v>1.02</v>
      </c>
      <c r="BD45">
        <v>0.96</v>
      </c>
      <c r="BE45">
        <v>0.61</v>
      </c>
      <c r="BF45">
        <v>0.57999999999999996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26.09</v>
      </c>
      <c r="BO45">
        <v>67.790000000000006</v>
      </c>
      <c r="BP45">
        <v>0</v>
      </c>
      <c r="BQ45">
        <v>0</v>
      </c>
      <c r="BR45">
        <v>59.21</v>
      </c>
      <c r="BS45">
        <v>25.37</v>
      </c>
    </row>
    <row r="46" spans="1:71">
      <c r="A46" t="s">
        <v>391</v>
      </c>
      <c r="G46" t="s">
        <v>88</v>
      </c>
      <c r="H46" s="115">
        <v>445.7299999999999</v>
      </c>
      <c r="I46" s="88">
        <v>180.28</v>
      </c>
      <c r="J46" s="88">
        <v>208.16000000000003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60.04</v>
      </c>
      <c r="Y46">
        <v>2.91</v>
      </c>
      <c r="Z46">
        <v>13.27</v>
      </c>
      <c r="AA46">
        <v>28.71</v>
      </c>
      <c r="AB46">
        <v>7.15</v>
      </c>
      <c r="AC46">
        <v>0.97</v>
      </c>
      <c r="AD46">
        <v>29.05</v>
      </c>
      <c r="AE46">
        <v>0</v>
      </c>
      <c r="AF46">
        <v>216.92</v>
      </c>
      <c r="AG46">
        <v>0</v>
      </c>
      <c r="AH46">
        <v>0</v>
      </c>
      <c r="AI46">
        <v>0</v>
      </c>
      <c r="AJ46">
        <v>77.47</v>
      </c>
      <c r="AK46">
        <v>0.97</v>
      </c>
      <c r="AL46">
        <v>0</v>
      </c>
      <c r="AM46">
        <v>0</v>
      </c>
      <c r="AN46">
        <v>14.53</v>
      </c>
      <c r="AO46">
        <v>0</v>
      </c>
      <c r="AP46">
        <v>0</v>
      </c>
      <c r="AQ46">
        <v>0</v>
      </c>
      <c r="AR46">
        <v>0</v>
      </c>
      <c r="AS46">
        <v>191.37</v>
      </c>
      <c r="AT46">
        <v>1.94</v>
      </c>
      <c r="AU46">
        <v>0</v>
      </c>
      <c r="AV46">
        <v>48.42</v>
      </c>
      <c r="AW46">
        <v>0</v>
      </c>
      <c r="AX46">
        <v>0.97</v>
      </c>
      <c r="AY46">
        <v>0.4</v>
      </c>
      <c r="AZ46">
        <v>0.52</v>
      </c>
      <c r="BA46">
        <v>0.94</v>
      </c>
      <c r="BB46">
        <v>0.96</v>
      </c>
      <c r="BC46">
        <v>1.02</v>
      </c>
      <c r="BD46">
        <v>0.96</v>
      </c>
      <c r="BE46">
        <v>0.61</v>
      </c>
      <c r="BF46">
        <v>0.57999999999999996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26.09</v>
      </c>
      <c r="BO46">
        <v>67.790000000000006</v>
      </c>
      <c r="BP46">
        <v>0</v>
      </c>
      <c r="BQ46">
        <v>0</v>
      </c>
      <c r="BR46">
        <v>63.66</v>
      </c>
      <c r="BS46">
        <v>27.28</v>
      </c>
    </row>
    <row r="47" spans="1:71">
      <c r="A47" t="s">
        <v>395</v>
      </c>
      <c r="G47" t="s">
        <v>89</v>
      </c>
      <c r="H47" s="115">
        <v>448.64999999999992</v>
      </c>
      <c r="I47" s="88">
        <v>181.54</v>
      </c>
      <c r="J47" s="88">
        <v>208.16000000000003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60.04</v>
      </c>
      <c r="Y47">
        <v>2.91</v>
      </c>
      <c r="Z47">
        <v>13.27</v>
      </c>
      <c r="AA47">
        <v>28.71</v>
      </c>
      <c r="AB47">
        <v>7.15</v>
      </c>
      <c r="AC47">
        <v>0.97</v>
      </c>
      <c r="AD47">
        <v>29.05</v>
      </c>
      <c r="AE47">
        <v>0</v>
      </c>
      <c r="AF47">
        <v>216.92</v>
      </c>
      <c r="AG47">
        <v>0</v>
      </c>
      <c r="AH47">
        <v>0</v>
      </c>
      <c r="AI47">
        <v>0</v>
      </c>
      <c r="AJ47">
        <v>77.47</v>
      </c>
      <c r="AK47">
        <v>0.97</v>
      </c>
      <c r="AL47">
        <v>0</v>
      </c>
      <c r="AM47">
        <v>0</v>
      </c>
      <c r="AN47">
        <v>14.53</v>
      </c>
      <c r="AO47">
        <v>0</v>
      </c>
      <c r="AP47">
        <v>0</v>
      </c>
      <c r="AQ47">
        <v>0</v>
      </c>
      <c r="AR47">
        <v>0</v>
      </c>
      <c r="AS47">
        <v>191.37</v>
      </c>
      <c r="AT47">
        <v>1.94</v>
      </c>
      <c r="AU47">
        <v>0</v>
      </c>
      <c r="AV47">
        <v>48.42</v>
      </c>
      <c r="AW47">
        <v>0</v>
      </c>
      <c r="AX47">
        <v>0.97</v>
      </c>
      <c r="AY47">
        <v>0.4</v>
      </c>
      <c r="AZ47">
        <v>0.52</v>
      </c>
      <c r="BA47">
        <v>0.94</v>
      </c>
      <c r="BB47">
        <v>0.96</v>
      </c>
      <c r="BC47">
        <v>1.02</v>
      </c>
      <c r="BD47">
        <v>0.96</v>
      </c>
      <c r="BE47">
        <v>0.61</v>
      </c>
      <c r="BF47">
        <v>0.57999999999999996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26.09</v>
      </c>
      <c r="BO47">
        <v>67.790000000000006</v>
      </c>
      <c r="BP47">
        <v>0</v>
      </c>
      <c r="BQ47">
        <v>0</v>
      </c>
      <c r="BR47">
        <v>66.58</v>
      </c>
      <c r="BS47">
        <v>28.54</v>
      </c>
    </row>
    <row r="48" spans="1:71">
      <c r="A48" t="s">
        <v>399</v>
      </c>
      <c r="G48" t="s">
        <v>90</v>
      </c>
      <c r="H48" s="115">
        <v>449.79999999999995</v>
      </c>
      <c r="I48" s="88">
        <v>182.03</v>
      </c>
      <c r="J48" s="88">
        <v>208.16000000000003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60.04</v>
      </c>
      <c r="Y48">
        <v>2.91</v>
      </c>
      <c r="Z48">
        <v>13.27</v>
      </c>
      <c r="AA48">
        <v>28.71</v>
      </c>
      <c r="AB48">
        <v>7.15</v>
      </c>
      <c r="AC48">
        <v>0.97</v>
      </c>
      <c r="AD48">
        <v>29.05</v>
      </c>
      <c r="AE48">
        <v>0</v>
      </c>
      <c r="AF48">
        <v>216.92</v>
      </c>
      <c r="AG48">
        <v>0</v>
      </c>
      <c r="AH48">
        <v>0</v>
      </c>
      <c r="AI48">
        <v>0</v>
      </c>
      <c r="AJ48">
        <v>77.47</v>
      </c>
      <c r="AK48">
        <v>0.97</v>
      </c>
      <c r="AL48">
        <v>0</v>
      </c>
      <c r="AM48">
        <v>0</v>
      </c>
      <c r="AN48">
        <v>14.53</v>
      </c>
      <c r="AO48">
        <v>0</v>
      </c>
      <c r="AP48">
        <v>0</v>
      </c>
      <c r="AQ48">
        <v>0</v>
      </c>
      <c r="AR48">
        <v>0</v>
      </c>
      <c r="AS48">
        <v>191.37</v>
      </c>
      <c r="AT48">
        <v>1.94</v>
      </c>
      <c r="AU48">
        <v>0</v>
      </c>
      <c r="AV48">
        <v>48.42</v>
      </c>
      <c r="AW48">
        <v>0</v>
      </c>
      <c r="AX48">
        <v>0.97</v>
      </c>
      <c r="AY48">
        <v>0.4</v>
      </c>
      <c r="AZ48">
        <v>0.52</v>
      </c>
      <c r="BA48">
        <v>0.94</v>
      </c>
      <c r="BB48">
        <v>0.96</v>
      </c>
      <c r="BC48">
        <v>1.02</v>
      </c>
      <c r="BD48">
        <v>0.96</v>
      </c>
      <c r="BE48">
        <v>0.61</v>
      </c>
      <c r="BF48">
        <v>0.57999999999999996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26.09</v>
      </c>
      <c r="BO48">
        <v>67.790000000000006</v>
      </c>
      <c r="BP48">
        <v>0</v>
      </c>
      <c r="BQ48">
        <v>0</v>
      </c>
      <c r="BR48">
        <v>67.73</v>
      </c>
      <c r="BS48">
        <v>29.03</v>
      </c>
    </row>
    <row r="49" spans="1:71">
      <c r="A49" t="s">
        <v>400</v>
      </c>
      <c r="G49" t="s">
        <v>91</v>
      </c>
      <c r="H49" s="115">
        <v>450.4799999999999</v>
      </c>
      <c r="I49" s="88">
        <v>182.32</v>
      </c>
      <c r="J49" s="88">
        <v>208.16000000000003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60.04</v>
      </c>
      <c r="Y49">
        <v>2.91</v>
      </c>
      <c r="Z49">
        <v>13.27</v>
      </c>
      <c r="AA49">
        <v>28.71</v>
      </c>
      <c r="AB49">
        <v>7.15</v>
      </c>
      <c r="AC49">
        <v>0.97</v>
      </c>
      <c r="AD49">
        <v>29.05</v>
      </c>
      <c r="AE49">
        <v>0</v>
      </c>
      <c r="AF49">
        <v>216.92</v>
      </c>
      <c r="AG49">
        <v>0</v>
      </c>
      <c r="AH49">
        <v>0</v>
      </c>
      <c r="AI49">
        <v>0</v>
      </c>
      <c r="AJ49">
        <v>77.47</v>
      </c>
      <c r="AK49">
        <v>0.97</v>
      </c>
      <c r="AL49">
        <v>0</v>
      </c>
      <c r="AM49">
        <v>0</v>
      </c>
      <c r="AN49">
        <v>14.53</v>
      </c>
      <c r="AO49">
        <v>0</v>
      </c>
      <c r="AP49">
        <v>0</v>
      </c>
      <c r="AQ49">
        <v>0</v>
      </c>
      <c r="AR49">
        <v>0</v>
      </c>
      <c r="AS49">
        <v>191.37</v>
      </c>
      <c r="AT49">
        <v>1.94</v>
      </c>
      <c r="AU49">
        <v>0</v>
      </c>
      <c r="AV49">
        <v>48.42</v>
      </c>
      <c r="AW49">
        <v>0</v>
      </c>
      <c r="AX49">
        <v>0.97</v>
      </c>
      <c r="AY49">
        <v>0.4</v>
      </c>
      <c r="AZ49">
        <v>0.52</v>
      </c>
      <c r="BA49">
        <v>0.94</v>
      </c>
      <c r="BB49">
        <v>0.96</v>
      </c>
      <c r="BC49">
        <v>1.02</v>
      </c>
      <c r="BD49">
        <v>0.96</v>
      </c>
      <c r="BE49">
        <v>0.61</v>
      </c>
      <c r="BF49">
        <v>0.57999999999999996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26.09</v>
      </c>
      <c r="BO49">
        <v>67.790000000000006</v>
      </c>
      <c r="BP49">
        <v>0</v>
      </c>
      <c r="BQ49">
        <v>0</v>
      </c>
      <c r="BR49">
        <v>68.41</v>
      </c>
      <c r="BS49">
        <v>29.32</v>
      </c>
    </row>
    <row r="50" spans="1:71">
      <c r="A50" t="s">
        <v>401</v>
      </c>
      <c r="G50" t="s">
        <v>92</v>
      </c>
      <c r="H50" s="115">
        <v>450.90999999999997</v>
      </c>
      <c r="I50" s="88">
        <v>182.5</v>
      </c>
      <c r="J50" s="88">
        <v>208.16000000000003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60.04</v>
      </c>
      <c r="Y50">
        <v>2.91</v>
      </c>
      <c r="Z50">
        <v>13.27</v>
      </c>
      <c r="AA50">
        <v>28.71</v>
      </c>
      <c r="AB50">
        <v>7.15</v>
      </c>
      <c r="AC50">
        <v>0.97</v>
      </c>
      <c r="AD50">
        <v>29.05</v>
      </c>
      <c r="AE50">
        <v>0</v>
      </c>
      <c r="AF50">
        <v>216.92</v>
      </c>
      <c r="AG50">
        <v>0</v>
      </c>
      <c r="AH50">
        <v>0</v>
      </c>
      <c r="AI50">
        <v>0</v>
      </c>
      <c r="AJ50">
        <v>77.47</v>
      </c>
      <c r="AK50">
        <v>0.97</v>
      </c>
      <c r="AL50">
        <v>0</v>
      </c>
      <c r="AM50">
        <v>0</v>
      </c>
      <c r="AN50">
        <v>14.53</v>
      </c>
      <c r="AO50">
        <v>0</v>
      </c>
      <c r="AP50">
        <v>0</v>
      </c>
      <c r="AQ50">
        <v>0</v>
      </c>
      <c r="AR50">
        <v>0</v>
      </c>
      <c r="AS50">
        <v>191.37</v>
      </c>
      <c r="AT50">
        <v>1.94</v>
      </c>
      <c r="AU50">
        <v>0</v>
      </c>
      <c r="AV50">
        <v>48.42</v>
      </c>
      <c r="AW50">
        <v>0</v>
      </c>
      <c r="AX50">
        <v>0.97</v>
      </c>
      <c r="AY50">
        <v>0.4</v>
      </c>
      <c r="AZ50">
        <v>0.52</v>
      </c>
      <c r="BA50">
        <v>0.94</v>
      </c>
      <c r="BB50">
        <v>0.96</v>
      </c>
      <c r="BC50">
        <v>1.02</v>
      </c>
      <c r="BD50">
        <v>0.96</v>
      </c>
      <c r="BE50">
        <v>0.61</v>
      </c>
      <c r="BF50">
        <v>0.57999999999999996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26.09</v>
      </c>
      <c r="BO50">
        <v>67.790000000000006</v>
      </c>
      <c r="BP50">
        <v>0</v>
      </c>
      <c r="BQ50">
        <v>0</v>
      </c>
      <c r="BR50">
        <v>68.84</v>
      </c>
      <c r="BS50">
        <v>29.5</v>
      </c>
    </row>
    <row r="51" spans="1:71">
      <c r="A51" t="s">
        <v>403</v>
      </c>
      <c r="G51" t="s">
        <v>93</v>
      </c>
      <c r="H51" s="115">
        <v>452.63999999999993</v>
      </c>
      <c r="I51" s="88">
        <v>183.24</v>
      </c>
      <c r="J51" s="88">
        <v>208.16000000000003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60.04</v>
      </c>
      <c r="Y51">
        <v>2.91</v>
      </c>
      <c r="Z51">
        <v>13.27</v>
      </c>
      <c r="AA51">
        <v>28.71</v>
      </c>
      <c r="AB51">
        <v>7.15</v>
      </c>
      <c r="AC51">
        <v>0.97</v>
      </c>
      <c r="AD51">
        <v>29.05</v>
      </c>
      <c r="AE51">
        <v>0</v>
      </c>
      <c r="AF51">
        <v>216.92</v>
      </c>
      <c r="AG51">
        <v>0</v>
      </c>
      <c r="AH51">
        <v>0</v>
      </c>
      <c r="AI51">
        <v>0</v>
      </c>
      <c r="AJ51">
        <v>77.47</v>
      </c>
      <c r="AK51">
        <v>0.97</v>
      </c>
      <c r="AL51">
        <v>0</v>
      </c>
      <c r="AM51">
        <v>0</v>
      </c>
      <c r="AN51">
        <v>14.53</v>
      </c>
      <c r="AO51">
        <v>0</v>
      </c>
      <c r="AP51">
        <v>0</v>
      </c>
      <c r="AQ51">
        <v>0</v>
      </c>
      <c r="AR51">
        <v>0</v>
      </c>
      <c r="AS51">
        <v>191.37</v>
      </c>
      <c r="AT51">
        <v>1.94</v>
      </c>
      <c r="AU51">
        <v>0</v>
      </c>
      <c r="AV51">
        <v>48.42</v>
      </c>
      <c r="AW51">
        <v>0</v>
      </c>
      <c r="AX51">
        <v>0.97</v>
      </c>
      <c r="AY51">
        <v>0.4</v>
      </c>
      <c r="AZ51">
        <v>0.52</v>
      </c>
      <c r="BA51">
        <v>0.94</v>
      </c>
      <c r="BB51">
        <v>0.96</v>
      </c>
      <c r="BC51">
        <v>1.02</v>
      </c>
      <c r="BD51">
        <v>0.96</v>
      </c>
      <c r="BE51">
        <v>0.61</v>
      </c>
      <c r="BF51">
        <v>0.57999999999999996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26.09</v>
      </c>
      <c r="BO51">
        <v>67.790000000000006</v>
      </c>
      <c r="BP51">
        <v>0</v>
      </c>
      <c r="BQ51">
        <v>0</v>
      </c>
      <c r="BR51">
        <v>70.569999999999993</v>
      </c>
      <c r="BS51">
        <v>30.24</v>
      </c>
    </row>
    <row r="52" spans="1:71">
      <c r="A52" t="s">
        <v>404</v>
      </c>
      <c r="G52" t="s">
        <v>94</v>
      </c>
      <c r="H52" s="115">
        <v>452.06999999999994</v>
      </c>
      <c r="I52" s="88">
        <v>183</v>
      </c>
      <c r="J52" s="88">
        <v>208.16000000000003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60.04</v>
      </c>
      <c r="Y52">
        <v>2.91</v>
      </c>
      <c r="Z52">
        <v>13.27</v>
      </c>
      <c r="AA52">
        <v>28.71</v>
      </c>
      <c r="AB52">
        <v>7.15</v>
      </c>
      <c r="AC52">
        <v>0.97</v>
      </c>
      <c r="AD52">
        <v>29.05</v>
      </c>
      <c r="AE52">
        <v>0</v>
      </c>
      <c r="AF52">
        <v>216.92</v>
      </c>
      <c r="AG52">
        <v>0</v>
      </c>
      <c r="AH52">
        <v>0</v>
      </c>
      <c r="AI52">
        <v>0</v>
      </c>
      <c r="AJ52">
        <v>77.47</v>
      </c>
      <c r="AK52">
        <v>0.97</v>
      </c>
      <c r="AL52">
        <v>0</v>
      </c>
      <c r="AM52">
        <v>0</v>
      </c>
      <c r="AN52">
        <v>14.53</v>
      </c>
      <c r="AO52">
        <v>0</v>
      </c>
      <c r="AP52">
        <v>0</v>
      </c>
      <c r="AQ52">
        <v>0</v>
      </c>
      <c r="AR52">
        <v>0</v>
      </c>
      <c r="AS52">
        <v>191.37</v>
      </c>
      <c r="AT52">
        <v>1.94</v>
      </c>
      <c r="AU52">
        <v>0</v>
      </c>
      <c r="AV52">
        <v>48.42</v>
      </c>
      <c r="AW52">
        <v>0</v>
      </c>
      <c r="AX52">
        <v>0.97</v>
      </c>
      <c r="AY52">
        <v>0.4</v>
      </c>
      <c r="AZ52">
        <v>0.52</v>
      </c>
      <c r="BA52">
        <v>0.94</v>
      </c>
      <c r="BB52">
        <v>0.96</v>
      </c>
      <c r="BC52">
        <v>1.02</v>
      </c>
      <c r="BD52">
        <v>0.96</v>
      </c>
      <c r="BE52">
        <v>0.61</v>
      </c>
      <c r="BF52">
        <v>0.57999999999999996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26.09</v>
      </c>
      <c r="BO52">
        <v>67.790000000000006</v>
      </c>
      <c r="BP52">
        <v>0</v>
      </c>
      <c r="BQ52">
        <v>0</v>
      </c>
      <c r="BR52">
        <v>70</v>
      </c>
      <c r="BS52">
        <v>30</v>
      </c>
    </row>
    <row r="53" spans="1:71">
      <c r="A53" t="s">
        <v>527</v>
      </c>
      <c r="G53" t="s">
        <v>95</v>
      </c>
      <c r="H53" s="115">
        <v>455.56999999999994</v>
      </c>
      <c r="I53" s="88">
        <v>184.5</v>
      </c>
      <c r="J53" s="88">
        <v>208.16000000000003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60.04</v>
      </c>
      <c r="Y53">
        <v>2.91</v>
      </c>
      <c r="Z53">
        <v>13.27</v>
      </c>
      <c r="AA53">
        <v>28.71</v>
      </c>
      <c r="AB53">
        <v>7.15</v>
      </c>
      <c r="AC53">
        <v>0.97</v>
      </c>
      <c r="AD53">
        <v>29.05</v>
      </c>
      <c r="AE53">
        <v>0</v>
      </c>
      <c r="AF53">
        <v>216.92</v>
      </c>
      <c r="AG53">
        <v>0</v>
      </c>
      <c r="AH53">
        <v>0</v>
      </c>
      <c r="AI53">
        <v>0</v>
      </c>
      <c r="AJ53">
        <v>77.47</v>
      </c>
      <c r="AK53">
        <v>0.97</v>
      </c>
      <c r="AL53">
        <v>0</v>
      </c>
      <c r="AM53">
        <v>0</v>
      </c>
      <c r="AN53">
        <v>14.53</v>
      </c>
      <c r="AO53">
        <v>0</v>
      </c>
      <c r="AP53">
        <v>0</v>
      </c>
      <c r="AQ53">
        <v>0</v>
      </c>
      <c r="AR53">
        <v>0</v>
      </c>
      <c r="AS53">
        <v>191.37</v>
      </c>
      <c r="AT53">
        <v>1.94</v>
      </c>
      <c r="AU53">
        <v>0</v>
      </c>
      <c r="AV53">
        <v>48.42</v>
      </c>
      <c r="AW53">
        <v>0</v>
      </c>
      <c r="AX53">
        <v>0.97</v>
      </c>
      <c r="AY53">
        <v>0.4</v>
      </c>
      <c r="AZ53">
        <v>0.52</v>
      </c>
      <c r="BA53">
        <v>0.94</v>
      </c>
      <c r="BB53">
        <v>0.96</v>
      </c>
      <c r="BC53">
        <v>1.02</v>
      </c>
      <c r="BD53">
        <v>0.96</v>
      </c>
      <c r="BE53">
        <v>0.61</v>
      </c>
      <c r="BF53">
        <v>0.57999999999999996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26.09</v>
      </c>
      <c r="BO53">
        <v>67.790000000000006</v>
      </c>
      <c r="BP53">
        <v>0</v>
      </c>
      <c r="BQ53">
        <v>0</v>
      </c>
      <c r="BR53">
        <v>73.5</v>
      </c>
      <c r="BS53">
        <v>31.5</v>
      </c>
    </row>
    <row r="54" spans="1:71">
      <c r="A54" t="s">
        <v>526</v>
      </c>
      <c r="G54" t="s">
        <v>96</v>
      </c>
      <c r="H54" s="115">
        <v>456.26999999999992</v>
      </c>
      <c r="I54" s="88">
        <v>184.8</v>
      </c>
      <c r="J54" s="88">
        <v>208.16000000000003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60.04</v>
      </c>
      <c r="Y54">
        <v>2.91</v>
      </c>
      <c r="Z54">
        <v>13.27</v>
      </c>
      <c r="AA54">
        <v>28.71</v>
      </c>
      <c r="AB54">
        <v>7.15</v>
      </c>
      <c r="AC54">
        <v>0.97</v>
      </c>
      <c r="AD54">
        <v>29.05</v>
      </c>
      <c r="AE54">
        <v>0</v>
      </c>
      <c r="AF54">
        <v>216.92</v>
      </c>
      <c r="AG54">
        <v>0</v>
      </c>
      <c r="AH54">
        <v>0</v>
      </c>
      <c r="AI54">
        <v>0</v>
      </c>
      <c r="AJ54">
        <v>77.47</v>
      </c>
      <c r="AK54">
        <v>0.97</v>
      </c>
      <c r="AL54">
        <v>0</v>
      </c>
      <c r="AM54">
        <v>0</v>
      </c>
      <c r="AN54">
        <v>14.53</v>
      </c>
      <c r="AO54">
        <v>0</v>
      </c>
      <c r="AP54">
        <v>0</v>
      </c>
      <c r="AQ54">
        <v>0</v>
      </c>
      <c r="AR54">
        <v>0</v>
      </c>
      <c r="AS54">
        <v>191.37</v>
      </c>
      <c r="AT54">
        <v>1.94</v>
      </c>
      <c r="AU54">
        <v>0</v>
      </c>
      <c r="AV54">
        <v>48.42</v>
      </c>
      <c r="AW54">
        <v>0</v>
      </c>
      <c r="AX54">
        <v>0.97</v>
      </c>
      <c r="AY54">
        <v>0.4</v>
      </c>
      <c r="AZ54">
        <v>0.52</v>
      </c>
      <c r="BA54">
        <v>0.94</v>
      </c>
      <c r="BB54">
        <v>0.96</v>
      </c>
      <c r="BC54">
        <v>1.02</v>
      </c>
      <c r="BD54">
        <v>0.96</v>
      </c>
      <c r="BE54">
        <v>0.61</v>
      </c>
      <c r="BF54">
        <v>0.57999999999999996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26.09</v>
      </c>
      <c r="BO54">
        <v>67.790000000000006</v>
      </c>
      <c r="BP54">
        <v>0</v>
      </c>
      <c r="BQ54">
        <v>0</v>
      </c>
      <c r="BR54">
        <v>74.2</v>
      </c>
      <c r="BS54">
        <v>31.8</v>
      </c>
    </row>
    <row r="55" spans="1:71">
      <c r="G55" t="s">
        <v>97</v>
      </c>
      <c r="H55" s="115">
        <v>456.96999999999991</v>
      </c>
      <c r="I55" s="88">
        <v>185.1</v>
      </c>
      <c r="J55" s="88">
        <v>208.16000000000003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60.04</v>
      </c>
      <c r="Y55">
        <v>2.91</v>
      </c>
      <c r="Z55">
        <v>13.27</v>
      </c>
      <c r="AA55">
        <v>28.71</v>
      </c>
      <c r="AB55">
        <v>7.15</v>
      </c>
      <c r="AC55">
        <v>0.97</v>
      </c>
      <c r="AD55">
        <v>29.05</v>
      </c>
      <c r="AE55">
        <v>0</v>
      </c>
      <c r="AF55">
        <v>216.92</v>
      </c>
      <c r="AG55">
        <v>0</v>
      </c>
      <c r="AH55">
        <v>0</v>
      </c>
      <c r="AI55">
        <v>0</v>
      </c>
      <c r="AJ55">
        <v>77.47</v>
      </c>
      <c r="AK55">
        <v>0.97</v>
      </c>
      <c r="AL55">
        <v>0</v>
      </c>
      <c r="AM55">
        <v>0</v>
      </c>
      <c r="AN55">
        <v>14.53</v>
      </c>
      <c r="AO55">
        <v>0</v>
      </c>
      <c r="AP55">
        <v>0</v>
      </c>
      <c r="AQ55">
        <v>0</v>
      </c>
      <c r="AR55">
        <v>0</v>
      </c>
      <c r="AS55">
        <v>191.37</v>
      </c>
      <c r="AT55">
        <v>1.94</v>
      </c>
      <c r="AU55">
        <v>0</v>
      </c>
      <c r="AV55">
        <v>48.42</v>
      </c>
      <c r="AW55">
        <v>0</v>
      </c>
      <c r="AX55">
        <v>0.97</v>
      </c>
      <c r="AY55">
        <v>0.4</v>
      </c>
      <c r="AZ55">
        <v>0.52</v>
      </c>
      <c r="BA55">
        <v>0.94</v>
      </c>
      <c r="BB55">
        <v>0.96</v>
      </c>
      <c r="BC55">
        <v>1.02</v>
      </c>
      <c r="BD55">
        <v>0.96</v>
      </c>
      <c r="BE55">
        <v>0.61</v>
      </c>
      <c r="BF55">
        <v>0.57999999999999996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26.09</v>
      </c>
      <c r="BO55">
        <v>67.790000000000006</v>
      </c>
      <c r="BP55">
        <v>0</v>
      </c>
      <c r="BQ55">
        <v>0</v>
      </c>
      <c r="BR55">
        <v>74.900000000000006</v>
      </c>
      <c r="BS55">
        <v>32.1</v>
      </c>
    </row>
    <row r="56" spans="1:71">
      <c r="G56" t="s">
        <v>98</v>
      </c>
      <c r="H56" s="115">
        <v>456.96999999999991</v>
      </c>
      <c r="I56" s="88">
        <v>185.1</v>
      </c>
      <c r="J56" s="88">
        <v>208.16000000000003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60.04</v>
      </c>
      <c r="Y56">
        <v>2.91</v>
      </c>
      <c r="Z56">
        <v>13.27</v>
      </c>
      <c r="AA56">
        <v>28.71</v>
      </c>
      <c r="AB56">
        <v>7.15</v>
      </c>
      <c r="AC56">
        <v>0.97</v>
      </c>
      <c r="AD56">
        <v>29.05</v>
      </c>
      <c r="AE56">
        <v>0</v>
      </c>
      <c r="AF56">
        <v>216.92</v>
      </c>
      <c r="AG56">
        <v>0</v>
      </c>
      <c r="AH56">
        <v>0</v>
      </c>
      <c r="AI56">
        <v>0</v>
      </c>
      <c r="AJ56">
        <v>77.47</v>
      </c>
      <c r="AK56">
        <v>0.97</v>
      </c>
      <c r="AL56">
        <v>0</v>
      </c>
      <c r="AM56">
        <v>0</v>
      </c>
      <c r="AN56">
        <v>14.53</v>
      </c>
      <c r="AO56">
        <v>0</v>
      </c>
      <c r="AP56">
        <v>0</v>
      </c>
      <c r="AQ56">
        <v>0</v>
      </c>
      <c r="AR56">
        <v>0</v>
      </c>
      <c r="AS56">
        <v>191.37</v>
      </c>
      <c r="AT56">
        <v>1.94</v>
      </c>
      <c r="AU56">
        <v>0</v>
      </c>
      <c r="AV56">
        <v>48.42</v>
      </c>
      <c r="AW56">
        <v>0</v>
      </c>
      <c r="AX56">
        <v>0.97</v>
      </c>
      <c r="AY56">
        <v>0.4</v>
      </c>
      <c r="AZ56">
        <v>0.52</v>
      </c>
      <c r="BA56">
        <v>0.94</v>
      </c>
      <c r="BB56">
        <v>0.96</v>
      </c>
      <c r="BC56">
        <v>1.02</v>
      </c>
      <c r="BD56">
        <v>0.96</v>
      </c>
      <c r="BE56">
        <v>0.61</v>
      </c>
      <c r="BF56">
        <v>0.57999999999999996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26.09</v>
      </c>
      <c r="BO56">
        <v>67.790000000000006</v>
      </c>
      <c r="BP56">
        <v>0</v>
      </c>
      <c r="BQ56">
        <v>0</v>
      </c>
      <c r="BR56">
        <v>74.900000000000006</v>
      </c>
      <c r="BS56">
        <v>32.1</v>
      </c>
    </row>
    <row r="57" spans="1:71">
      <c r="G57" t="s">
        <v>99</v>
      </c>
      <c r="H57" s="115">
        <v>455.56999999999994</v>
      </c>
      <c r="I57" s="88">
        <v>184.5</v>
      </c>
      <c r="J57" s="88">
        <v>208.16000000000003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60.04</v>
      </c>
      <c r="Y57">
        <v>2.91</v>
      </c>
      <c r="Z57">
        <v>13.27</v>
      </c>
      <c r="AA57">
        <v>28.71</v>
      </c>
      <c r="AB57">
        <v>7.15</v>
      </c>
      <c r="AC57">
        <v>0.97</v>
      </c>
      <c r="AD57">
        <v>29.05</v>
      </c>
      <c r="AE57">
        <v>0</v>
      </c>
      <c r="AF57">
        <v>216.92</v>
      </c>
      <c r="AG57">
        <v>0</v>
      </c>
      <c r="AH57">
        <v>0</v>
      </c>
      <c r="AI57">
        <v>0</v>
      </c>
      <c r="AJ57">
        <v>77.47</v>
      </c>
      <c r="AK57">
        <v>0.97</v>
      </c>
      <c r="AL57">
        <v>0</v>
      </c>
      <c r="AM57">
        <v>0</v>
      </c>
      <c r="AN57">
        <v>14.53</v>
      </c>
      <c r="AO57">
        <v>0</v>
      </c>
      <c r="AP57">
        <v>0</v>
      </c>
      <c r="AQ57">
        <v>0</v>
      </c>
      <c r="AR57">
        <v>0</v>
      </c>
      <c r="AS57">
        <v>191.37</v>
      </c>
      <c r="AT57">
        <v>1.94</v>
      </c>
      <c r="AU57">
        <v>0</v>
      </c>
      <c r="AV57">
        <v>48.42</v>
      </c>
      <c r="AW57">
        <v>0</v>
      </c>
      <c r="AX57">
        <v>0.97</v>
      </c>
      <c r="AY57">
        <v>0.4</v>
      </c>
      <c r="AZ57">
        <v>0.52</v>
      </c>
      <c r="BA57">
        <v>0.94</v>
      </c>
      <c r="BB57">
        <v>0.96</v>
      </c>
      <c r="BC57">
        <v>1.02</v>
      </c>
      <c r="BD57">
        <v>0.96</v>
      </c>
      <c r="BE57">
        <v>0.61</v>
      </c>
      <c r="BF57">
        <v>0.57999999999999996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26.09</v>
      </c>
      <c r="BO57">
        <v>67.790000000000006</v>
      </c>
      <c r="BP57">
        <v>0</v>
      </c>
      <c r="BQ57">
        <v>0</v>
      </c>
      <c r="BR57">
        <v>73.5</v>
      </c>
      <c r="BS57">
        <v>31.5</v>
      </c>
    </row>
    <row r="58" spans="1:71">
      <c r="G58" t="s">
        <v>100</v>
      </c>
      <c r="H58" s="115">
        <v>452.06999999999994</v>
      </c>
      <c r="I58" s="88">
        <v>183</v>
      </c>
      <c r="J58" s="88">
        <v>208.16000000000003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60.04</v>
      </c>
      <c r="Y58">
        <v>2.91</v>
      </c>
      <c r="Z58">
        <v>13.27</v>
      </c>
      <c r="AA58">
        <v>28.71</v>
      </c>
      <c r="AB58">
        <v>7.15</v>
      </c>
      <c r="AC58">
        <v>0.97</v>
      </c>
      <c r="AD58">
        <v>29.05</v>
      </c>
      <c r="AE58">
        <v>0</v>
      </c>
      <c r="AF58">
        <v>216.92</v>
      </c>
      <c r="AG58">
        <v>0</v>
      </c>
      <c r="AH58">
        <v>0</v>
      </c>
      <c r="AI58">
        <v>0</v>
      </c>
      <c r="AJ58">
        <v>77.47</v>
      </c>
      <c r="AK58">
        <v>0.97</v>
      </c>
      <c r="AL58">
        <v>0</v>
      </c>
      <c r="AM58">
        <v>0</v>
      </c>
      <c r="AN58">
        <v>14.53</v>
      </c>
      <c r="AO58">
        <v>0</v>
      </c>
      <c r="AP58">
        <v>0</v>
      </c>
      <c r="AQ58">
        <v>0</v>
      </c>
      <c r="AR58">
        <v>0</v>
      </c>
      <c r="AS58">
        <v>191.37</v>
      </c>
      <c r="AT58">
        <v>1.94</v>
      </c>
      <c r="AU58">
        <v>0</v>
      </c>
      <c r="AV58">
        <v>48.42</v>
      </c>
      <c r="AW58">
        <v>0</v>
      </c>
      <c r="AX58">
        <v>0.97</v>
      </c>
      <c r="AY58">
        <v>0.4</v>
      </c>
      <c r="AZ58">
        <v>0.52</v>
      </c>
      <c r="BA58">
        <v>0.94</v>
      </c>
      <c r="BB58">
        <v>0.96</v>
      </c>
      <c r="BC58">
        <v>1.02</v>
      </c>
      <c r="BD58">
        <v>0.96</v>
      </c>
      <c r="BE58">
        <v>0.61</v>
      </c>
      <c r="BF58">
        <v>0.57999999999999996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26.09</v>
      </c>
      <c r="BO58">
        <v>67.790000000000006</v>
      </c>
      <c r="BP58">
        <v>0</v>
      </c>
      <c r="BQ58">
        <v>0</v>
      </c>
      <c r="BR58">
        <v>70</v>
      </c>
      <c r="BS58">
        <v>30</v>
      </c>
    </row>
    <row r="59" spans="1:71">
      <c r="G59" t="s">
        <v>101</v>
      </c>
      <c r="H59" s="115">
        <v>546.70999999999992</v>
      </c>
      <c r="I59" s="88">
        <v>182.06</v>
      </c>
      <c r="J59" s="88">
        <v>208.16000000000003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60.04</v>
      </c>
      <c r="Y59">
        <v>2.91</v>
      </c>
      <c r="Z59">
        <v>13.27</v>
      </c>
      <c r="AA59">
        <v>28.71</v>
      </c>
      <c r="AB59">
        <v>7.15</v>
      </c>
      <c r="AC59">
        <v>0.97</v>
      </c>
      <c r="AD59">
        <v>29.05</v>
      </c>
      <c r="AE59">
        <v>0</v>
      </c>
      <c r="AF59">
        <v>216.92</v>
      </c>
      <c r="AG59">
        <v>0</v>
      </c>
      <c r="AH59">
        <v>0</v>
      </c>
      <c r="AI59">
        <v>0</v>
      </c>
      <c r="AJ59">
        <v>77.47</v>
      </c>
      <c r="AK59">
        <v>0.97</v>
      </c>
      <c r="AL59">
        <v>0</v>
      </c>
      <c r="AM59">
        <v>0</v>
      </c>
      <c r="AN59">
        <v>14.53</v>
      </c>
      <c r="AO59">
        <v>0</v>
      </c>
      <c r="AP59">
        <v>0</v>
      </c>
      <c r="AQ59">
        <v>0</v>
      </c>
      <c r="AR59">
        <v>0</v>
      </c>
      <c r="AS59">
        <v>191.37</v>
      </c>
      <c r="AT59">
        <v>1.94</v>
      </c>
      <c r="AU59">
        <v>0</v>
      </c>
      <c r="AV59">
        <v>48.42</v>
      </c>
      <c r="AW59">
        <v>0</v>
      </c>
      <c r="AX59">
        <v>0.97</v>
      </c>
      <c r="AY59">
        <v>0.4</v>
      </c>
      <c r="AZ59">
        <v>0.52</v>
      </c>
      <c r="BA59">
        <v>0.94</v>
      </c>
      <c r="BB59">
        <v>0.96</v>
      </c>
      <c r="BC59">
        <v>1.02</v>
      </c>
      <c r="BD59">
        <v>0.96</v>
      </c>
      <c r="BE59">
        <v>0.61</v>
      </c>
      <c r="BF59">
        <v>0.57999999999999996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26.09</v>
      </c>
      <c r="BO59">
        <v>67.790000000000006</v>
      </c>
      <c r="BP59">
        <v>0</v>
      </c>
      <c r="BQ59">
        <v>96.84</v>
      </c>
      <c r="BR59">
        <v>67.8</v>
      </c>
      <c r="BS59">
        <v>29.06</v>
      </c>
    </row>
    <row r="60" spans="1:71">
      <c r="G60" t="s">
        <v>102</v>
      </c>
      <c r="H60" s="115">
        <v>541.61</v>
      </c>
      <c r="I60" s="88">
        <v>179.87</v>
      </c>
      <c r="J60" s="88">
        <v>208.16000000000003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60.04</v>
      </c>
      <c r="Y60">
        <v>2.91</v>
      </c>
      <c r="Z60">
        <v>13.27</v>
      </c>
      <c r="AA60">
        <v>28.71</v>
      </c>
      <c r="AB60">
        <v>7.15</v>
      </c>
      <c r="AC60">
        <v>0.97</v>
      </c>
      <c r="AD60">
        <v>29.05</v>
      </c>
      <c r="AE60">
        <v>0</v>
      </c>
      <c r="AF60">
        <v>216.92</v>
      </c>
      <c r="AG60">
        <v>0</v>
      </c>
      <c r="AH60">
        <v>0</v>
      </c>
      <c r="AI60">
        <v>0</v>
      </c>
      <c r="AJ60">
        <v>77.47</v>
      </c>
      <c r="AK60">
        <v>0.97</v>
      </c>
      <c r="AL60">
        <v>0</v>
      </c>
      <c r="AM60">
        <v>0</v>
      </c>
      <c r="AN60">
        <v>14.53</v>
      </c>
      <c r="AO60">
        <v>0</v>
      </c>
      <c r="AP60">
        <v>0</v>
      </c>
      <c r="AQ60">
        <v>0</v>
      </c>
      <c r="AR60">
        <v>0</v>
      </c>
      <c r="AS60">
        <v>191.37</v>
      </c>
      <c r="AT60">
        <v>1.94</v>
      </c>
      <c r="AU60">
        <v>0</v>
      </c>
      <c r="AV60">
        <v>48.42</v>
      </c>
      <c r="AW60">
        <v>0</v>
      </c>
      <c r="AX60">
        <v>0.97</v>
      </c>
      <c r="AY60">
        <v>0.4</v>
      </c>
      <c r="AZ60">
        <v>0.52</v>
      </c>
      <c r="BA60">
        <v>0.94</v>
      </c>
      <c r="BB60">
        <v>0.96</v>
      </c>
      <c r="BC60">
        <v>1.02</v>
      </c>
      <c r="BD60">
        <v>0.96</v>
      </c>
      <c r="BE60">
        <v>0.61</v>
      </c>
      <c r="BF60">
        <v>0.57999999999999996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26.09</v>
      </c>
      <c r="BO60">
        <v>67.790000000000006</v>
      </c>
      <c r="BP60">
        <v>0</v>
      </c>
      <c r="BQ60">
        <v>96.84</v>
      </c>
      <c r="BR60">
        <v>62.7</v>
      </c>
      <c r="BS60">
        <v>26.87</v>
      </c>
    </row>
    <row r="61" spans="1:71">
      <c r="G61" t="s">
        <v>103</v>
      </c>
      <c r="H61" s="115">
        <v>562.2399999999999</v>
      </c>
      <c r="I61" s="88">
        <v>177.51</v>
      </c>
      <c r="J61" s="88">
        <v>208.16000000000003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60.04</v>
      </c>
      <c r="Y61">
        <v>2.91</v>
      </c>
      <c r="Z61">
        <v>13.27</v>
      </c>
      <c r="AA61">
        <v>28.71</v>
      </c>
      <c r="AB61">
        <v>7.15</v>
      </c>
      <c r="AC61">
        <v>0.97</v>
      </c>
      <c r="AD61">
        <v>29.05</v>
      </c>
      <c r="AE61">
        <v>0</v>
      </c>
      <c r="AF61">
        <v>216.92</v>
      </c>
      <c r="AG61">
        <v>0</v>
      </c>
      <c r="AH61">
        <v>0</v>
      </c>
      <c r="AI61">
        <v>0</v>
      </c>
      <c r="AJ61">
        <v>77.47</v>
      </c>
      <c r="AK61">
        <v>0.97</v>
      </c>
      <c r="AL61">
        <v>26.15</v>
      </c>
      <c r="AM61">
        <v>0</v>
      </c>
      <c r="AN61">
        <v>14.53</v>
      </c>
      <c r="AO61">
        <v>0</v>
      </c>
      <c r="AP61">
        <v>0</v>
      </c>
      <c r="AQ61">
        <v>0</v>
      </c>
      <c r="AR61">
        <v>0</v>
      </c>
      <c r="AS61">
        <v>191.37</v>
      </c>
      <c r="AT61">
        <v>1.94</v>
      </c>
      <c r="AU61">
        <v>0</v>
      </c>
      <c r="AV61">
        <v>48.42</v>
      </c>
      <c r="AW61">
        <v>0</v>
      </c>
      <c r="AX61">
        <v>0.97</v>
      </c>
      <c r="AY61">
        <v>0.4</v>
      </c>
      <c r="AZ61">
        <v>0.52</v>
      </c>
      <c r="BA61">
        <v>0.94</v>
      </c>
      <c r="BB61">
        <v>0.96</v>
      </c>
      <c r="BC61">
        <v>1.02</v>
      </c>
      <c r="BD61">
        <v>0.96</v>
      </c>
      <c r="BE61">
        <v>0.61</v>
      </c>
      <c r="BF61">
        <v>0.57999999999999996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26.09</v>
      </c>
      <c r="BO61">
        <v>67.790000000000006</v>
      </c>
      <c r="BP61">
        <v>0</v>
      </c>
      <c r="BQ61">
        <v>96.84</v>
      </c>
      <c r="BR61">
        <v>57.18</v>
      </c>
      <c r="BS61">
        <v>24.51</v>
      </c>
    </row>
    <row r="62" spans="1:71">
      <c r="G62" t="s">
        <v>104</v>
      </c>
      <c r="H62" s="115">
        <v>551.9799999999999</v>
      </c>
      <c r="I62" s="88">
        <v>175.18</v>
      </c>
      <c r="J62" s="88">
        <v>208.16000000000003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60.04</v>
      </c>
      <c r="Y62">
        <v>2.91</v>
      </c>
      <c r="Z62">
        <v>13.27</v>
      </c>
      <c r="AA62">
        <v>28.71</v>
      </c>
      <c r="AB62">
        <v>7.15</v>
      </c>
      <c r="AC62">
        <v>0.97</v>
      </c>
      <c r="AD62">
        <v>29.05</v>
      </c>
      <c r="AE62">
        <v>0</v>
      </c>
      <c r="AF62">
        <v>216.92</v>
      </c>
      <c r="AG62">
        <v>0</v>
      </c>
      <c r="AH62">
        <v>0</v>
      </c>
      <c r="AI62">
        <v>0</v>
      </c>
      <c r="AJ62">
        <v>77.47</v>
      </c>
      <c r="AK62">
        <v>0.97</v>
      </c>
      <c r="AL62">
        <v>21.3</v>
      </c>
      <c r="AM62">
        <v>0</v>
      </c>
      <c r="AN62">
        <v>14.53</v>
      </c>
      <c r="AO62">
        <v>0</v>
      </c>
      <c r="AP62">
        <v>0</v>
      </c>
      <c r="AQ62">
        <v>0</v>
      </c>
      <c r="AR62">
        <v>0</v>
      </c>
      <c r="AS62">
        <v>191.37</v>
      </c>
      <c r="AT62">
        <v>1.94</v>
      </c>
      <c r="AU62">
        <v>0</v>
      </c>
      <c r="AV62">
        <v>48.42</v>
      </c>
      <c r="AW62">
        <v>0</v>
      </c>
      <c r="AX62">
        <v>0.97</v>
      </c>
      <c r="AY62">
        <v>0.4</v>
      </c>
      <c r="AZ62">
        <v>0.52</v>
      </c>
      <c r="BA62">
        <v>0.94</v>
      </c>
      <c r="BB62">
        <v>0.96</v>
      </c>
      <c r="BC62">
        <v>1.02</v>
      </c>
      <c r="BD62">
        <v>0.96</v>
      </c>
      <c r="BE62">
        <v>0.61</v>
      </c>
      <c r="BF62">
        <v>0.57999999999999996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26.09</v>
      </c>
      <c r="BO62">
        <v>67.790000000000006</v>
      </c>
      <c r="BP62">
        <v>0</v>
      </c>
      <c r="BQ62">
        <v>96.84</v>
      </c>
      <c r="BR62">
        <v>51.77</v>
      </c>
      <c r="BS62">
        <v>22.18</v>
      </c>
    </row>
    <row r="63" spans="1:71">
      <c r="G63" t="s">
        <v>105</v>
      </c>
      <c r="H63" s="115">
        <v>546.88999999999987</v>
      </c>
      <c r="I63" s="88">
        <v>173</v>
      </c>
      <c r="J63" s="88">
        <v>208.16000000000003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60.04</v>
      </c>
      <c r="Y63">
        <v>2.91</v>
      </c>
      <c r="Z63">
        <v>13.27</v>
      </c>
      <c r="AA63">
        <v>28.71</v>
      </c>
      <c r="AB63">
        <v>7.15</v>
      </c>
      <c r="AC63">
        <v>0.97</v>
      </c>
      <c r="AD63">
        <v>29.05</v>
      </c>
      <c r="AE63">
        <v>0</v>
      </c>
      <c r="AF63">
        <v>216.92</v>
      </c>
      <c r="AG63">
        <v>0</v>
      </c>
      <c r="AH63">
        <v>0</v>
      </c>
      <c r="AI63">
        <v>0</v>
      </c>
      <c r="AJ63">
        <v>77.47</v>
      </c>
      <c r="AK63">
        <v>0.97</v>
      </c>
      <c r="AL63">
        <v>21.3</v>
      </c>
      <c r="AM63">
        <v>0</v>
      </c>
      <c r="AN63">
        <v>14.53</v>
      </c>
      <c r="AO63">
        <v>0</v>
      </c>
      <c r="AP63">
        <v>0</v>
      </c>
      <c r="AQ63">
        <v>0</v>
      </c>
      <c r="AR63">
        <v>0</v>
      </c>
      <c r="AS63">
        <v>191.37</v>
      </c>
      <c r="AT63">
        <v>1.94</v>
      </c>
      <c r="AU63">
        <v>0</v>
      </c>
      <c r="AV63">
        <v>48.42</v>
      </c>
      <c r="AW63">
        <v>0</v>
      </c>
      <c r="AX63">
        <v>0.97</v>
      </c>
      <c r="AY63">
        <v>0.4</v>
      </c>
      <c r="AZ63">
        <v>0.52</v>
      </c>
      <c r="BA63">
        <v>0.94</v>
      </c>
      <c r="BB63">
        <v>0.96</v>
      </c>
      <c r="BC63">
        <v>1.02</v>
      </c>
      <c r="BD63">
        <v>0.96</v>
      </c>
      <c r="BE63">
        <v>0.61</v>
      </c>
      <c r="BF63">
        <v>0.57999999999999996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26.09</v>
      </c>
      <c r="BO63">
        <v>67.790000000000006</v>
      </c>
      <c r="BP63">
        <v>0</v>
      </c>
      <c r="BQ63">
        <v>96.84</v>
      </c>
      <c r="BR63">
        <v>46.68</v>
      </c>
      <c r="BS63">
        <v>20</v>
      </c>
    </row>
    <row r="64" spans="1:71">
      <c r="G64" t="s">
        <v>106</v>
      </c>
      <c r="H64" s="115">
        <v>547</v>
      </c>
      <c r="I64" s="88">
        <v>170.98</v>
      </c>
      <c r="J64" s="88">
        <v>208.16000000000003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60.04</v>
      </c>
      <c r="Y64">
        <v>2.91</v>
      </c>
      <c r="Z64">
        <v>13.27</v>
      </c>
      <c r="AA64">
        <v>28.71</v>
      </c>
      <c r="AB64">
        <v>7.15</v>
      </c>
      <c r="AC64">
        <v>0.97</v>
      </c>
      <c r="AD64">
        <v>29.05</v>
      </c>
      <c r="AE64">
        <v>0</v>
      </c>
      <c r="AF64">
        <v>216.92</v>
      </c>
      <c r="AG64">
        <v>0</v>
      </c>
      <c r="AH64">
        <v>0</v>
      </c>
      <c r="AI64">
        <v>0</v>
      </c>
      <c r="AJ64">
        <v>77.47</v>
      </c>
      <c r="AK64">
        <v>0.97</v>
      </c>
      <c r="AL64">
        <v>26.15</v>
      </c>
      <c r="AM64">
        <v>0</v>
      </c>
      <c r="AN64">
        <v>14.53</v>
      </c>
      <c r="AO64">
        <v>0</v>
      </c>
      <c r="AP64">
        <v>0</v>
      </c>
      <c r="AQ64">
        <v>0</v>
      </c>
      <c r="AR64">
        <v>0</v>
      </c>
      <c r="AS64">
        <v>191.37</v>
      </c>
      <c r="AT64">
        <v>1.94</v>
      </c>
      <c r="AU64">
        <v>0</v>
      </c>
      <c r="AV64">
        <v>48.42</v>
      </c>
      <c r="AW64">
        <v>0</v>
      </c>
      <c r="AX64">
        <v>0.97</v>
      </c>
      <c r="AY64">
        <v>0.4</v>
      </c>
      <c r="AZ64">
        <v>0.52</v>
      </c>
      <c r="BA64">
        <v>0.94</v>
      </c>
      <c r="BB64">
        <v>0.96</v>
      </c>
      <c r="BC64">
        <v>1.02</v>
      </c>
      <c r="BD64">
        <v>0.96</v>
      </c>
      <c r="BE64">
        <v>0.61</v>
      </c>
      <c r="BF64">
        <v>0.57999999999999996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26.09</v>
      </c>
      <c r="BO64">
        <v>67.790000000000006</v>
      </c>
      <c r="BP64">
        <v>0</v>
      </c>
      <c r="BQ64">
        <v>96.84</v>
      </c>
      <c r="BR64">
        <v>41.94</v>
      </c>
      <c r="BS64">
        <v>17.98</v>
      </c>
    </row>
    <row r="65" spans="7:71">
      <c r="G65" t="s">
        <v>107</v>
      </c>
      <c r="H65" s="115">
        <v>531.49</v>
      </c>
      <c r="I65" s="88">
        <v>170.55</v>
      </c>
      <c r="J65" s="88">
        <v>208.16000000000003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60.04</v>
      </c>
      <c r="Y65">
        <v>2.91</v>
      </c>
      <c r="Z65">
        <v>13.27</v>
      </c>
      <c r="AA65">
        <v>28.71</v>
      </c>
      <c r="AB65">
        <v>7.15</v>
      </c>
      <c r="AC65">
        <v>0.97</v>
      </c>
      <c r="AD65">
        <v>29.05</v>
      </c>
      <c r="AE65">
        <v>0</v>
      </c>
      <c r="AF65">
        <v>216.92</v>
      </c>
      <c r="AG65">
        <v>0</v>
      </c>
      <c r="AH65">
        <v>0</v>
      </c>
      <c r="AI65">
        <v>0</v>
      </c>
      <c r="AJ65">
        <v>77.47</v>
      </c>
      <c r="AK65">
        <v>0.97</v>
      </c>
      <c r="AL65">
        <v>11.62</v>
      </c>
      <c r="AM65">
        <v>0</v>
      </c>
      <c r="AN65">
        <v>14.53</v>
      </c>
      <c r="AO65">
        <v>0</v>
      </c>
      <c r="AP65">
        <v>0</v>
      </c>
      <c r="AQ65">
        <v>0</v>
      </c>
      <c r="AR65">
        <v>0</v>
      </c>
      <c r="AS65">
        <v>191.37</v>
      </c>
      <c r="AT65">
        <v>1.94</v>
      </c>
      <c r="AU65">
        <v>0</v>
      </c>
      <c r="AV65">
        <v>48.42</v>
      </c>
      <c r="AW65">
        <v>0</v>
      </c>
      <c r="AX65">
        <v>0.97</v>
      </c>
      <c r="AY65">
        <v>0.4</v>
      </c>
      <c r="AZ65">
        <v>0.52</v>
      </c>
      <c r="BA65">
        <v>0.94</v>
      </c>
      <c r="BB65">
        <v>0.96</v>
      </c>
      <c r="BC65">
        <v>1.02</v>
      </c>
      <c r="BD65">
        <v>0.96</v>
      </c>
      <c r="BE65">
        <v>0.61</v>
      </c>
      <c r="BF65">
        <v>0.57999999999999996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26.09</v>
      </c>
      <c r="BO65">
        <v>67.790000000000006</v>
      </c>
      <c r="BP65">
        <v>0</v>
      </c>
      <c r="BQ65">
        <v>96.84</v>
      </c>
      <c r="BR65">
        <v>40.96</v>
      </c>
      <c r="BS65">
        <v>17.55</v>
      </c>
    </row>
    <row r="66" spans="7:71">
      <c r="G66" t="s">
        <v>108</v>
      </c>
      <c r="H66" s="115">
        <v>515.49</v>
      </c>
      <c r="I66" s="88">
        <v>168.67</v>
      </c>
      <c r="J66" s="88">
        <v>208.16000000000003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60.04</v>
      </c>
      <c r="Y66">
        <v>2.91</v>
      </c>
      <c r="Z66">
        <v>13.27</v>
      </c>
      <c r="AA66">
        <v>28.71</v>
      </c>
      <c r="AB66">
        <v>7.15</v>
      </c>
      <c r="AC66">
        <v>0.97</v>
      </c>
      <c r="AD66">
        <v>29.05</v>
      </c>
      <c r="AE66">
        <v>0</v>
      </c>
      <c r="AF66">
        <v>216.92</v>
      </c>
      <c r="AG66">
        <v>0</v>
      </c>
      <c r="AH66">
        <v>0</v>
      </c>
      <c r="AI66">
        <v>0</v>
      </c>
      <c r="AJ66">
        <v>77.47</v>
      </c>
      <c r="AK66">
        <v>0.97</v>
      </c>
      <c r="AL66">
        <v>0</v>
      </c>
      <c r="AM66">
        <v>0</v>
      </c>
      <c r="AN66">
        <v>14.53</v>
      </c>
      <c r="AO66">
        <v>0</v>
      </c>
      <c r="AP66">
        <v>0</v>
      </c>
      <c r="AQ66">
        <v>0</v>
      </c>
      <c r="AR66">
        <v>0</v>
      </c>
      <c r="AS66">
        <v>191.37</v>
      </c>
      <c r="AT66">
        <v>1.94</v>
      </c>
      <c r="AU66">
        <v>0</v>
      </c>
      <c r="AV66">
        <v>48.42</v>
      </c>
      <c r="AW66">
        <v>0</v>
      </c>
      <c r="AX66">
        <v>0.97</v>
      </c>
      <c r="AY66">
        <v>0.4</v>
      </c>
      <c r="AZ66">
        <v>0.52</v>
      </c>
      <c r="BA66">
        <v>0.94</v>
      </c>
      <c r="BB66">
        <v>0.96</v>
      </c>
      <c r="BC66">
        <v>1.02</v>
      </c>
      <c r="BD66">
        <v>0.96</v>
      </c>
      <c r="BE66">
        <v>0.61</v>
      </c>
      <c r="BF66">
        <v>0.57999999999999996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26.09</v>
      </c>
      <c r="BO66">
        <v>67.790000000000006</v>
      </c>
      <c r="BP66">
        <v>0</v>
      </c>
      <c r="BQ66">
        <v>96.84</v>
      </c>
      <c r="BR66">
        <v>36.58</v>
      </c>
      <c r="BS66">
        <v>15.67</v>
      </c>
    </row>
    <row r="67" spans="7:71">
      <c r="G67" t="s">
        <v>109</v>
      </c>
      <c r="H67" s="115">
        <v>513.9799999999999</v>
      </c>
      <c r="I67" s="88">
        <v>167.22</v>
      </c>
      <c r="J67" s="88">
        <v>208.16000000000003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60.04</v>
      </c>
      <c r="Y67">
        <v>2.91</v>
      </c>
      <c r="Z67">
        <v>13.27</v>
      </c>
      <c r="AA67">
        <v>28.71</v>
      </c>
      <c r="AB67">
        <v>9.19</v>
      </c>
      <c r="AC67">
        <v>0.97</v>
      </c>
      <c r="AD67">
        <v>29.05</v>
      </c>
      <c r="AE67">
        <v>0</v>
      </c>
      <c r="AF67">
        <v>216.92</v>
      </c>
      <c r="AG67">
        <v>0</v>
      </c>
      <c r="AH67">
        <v>0</v>
      </c>
      <c r="AI67">
        <v>0</v>
      </c>
      <c r="AJ67">
        <v>77.47</v>
      </c>
      <c r="AK67">
        <v>0.82</v>
      </c>
      <c r="AL67">
        <v>0</v>
      </c>
      <c r="AM67">
        <v>0</v>
      </c>
      <c r="AN67">
        <v>14.53</v>
      </c>
      <c r="AO67">
        <v>0</v>
      </c>
      <c r="AP67">
        <v>0</v>
      </c>
      <c r="AQ67">
        <v>0</v>
      </c>
      <c r="AR67">
        <v>0</v>
      </c>
      <c r="AS67">
        <v>191.37</v>
      </c>
      <c r="AT67">
        <v>1.94</v>
      </c>
      <c r="AU67">
        <v>0</v>
      </c>
      <c r="AV67">
        <v>48.42</v>
      </c>
      <c r="AW67">
        <v>0</v>
      </c>
      <c r="AX67">
        <v>0.97</v>
      </c>
      <c r="AY67">
        <v>0.4</v>
      </c>
      <c r="AZ67">
        <v>0.52</v>
      </c>
      <c r="BA67">
        <v>0.94</v>
      </c>
      <c r="BB67">
        <v>0.96</v>
      </c>
      <c r="BC67">
        <v>1.02</v>
      </c>
      <c r="BD67">
        <v>0.96</v>
      </c>
      <c r="BE67">
        <v>0.61</v>
      </c>
      <c r="BF67">
        <v>0.57999999999999996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26.09</v>
      </c>
      <c r="BO67">
        <v>67.790000000000006</v>
      </c>
      <c r="BP67">
        <v>0</v>
      </c>
      <c r="BQ67">
        <v>96.84</v>
      </c>
      <c r="BR67">
        <v>33.18</v>
      </c>
      <c r="BS67">
        <v>14.22</v>
      </c>
    </row>
    <row r="68" spans="7:71">
      <c r="G68" t="s">
        <v>110</v>
      </c>
      <c r="H68" s="115">
        <v>511.73999999999995</v>
      </c>
      <c r="I68" s="88">
        <v>166.26</v>
      </c>
      <c r="J68" s="88">
        <v>208.16000000000003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60.04</v>
      </c>
      <c r="Y68">
        <v>2.91</v>
      </c>
      <c r="Z68">
        <v>13.27</v>
      </c>
      <c r="AA68">
        <v>28.71</v>
      </c>
      <c r="AB68">
        <v>9.19</v>
      </c>
      <c r="AC68">
        <v>0.97</v>
      </c>
      <c r="AD68">
        <v>29.05</v>
      </c>
      <c r="AE68">
        <v>0</v>
      </c>
      <c r="AF68">
        <v>216.92</v>
      </c>
      <c r="AG68">
        <v>0</v>
      </c>
      <c r="AH68">
        <v>0</v>
      </c>
      <c r="AI68">
        <v>0</v>
      </c>
      <c r="AJ68">
        <v>77.47</v>
      </c>
      <c r="AK68">
        <v>0.82</v>
      </c>
      <c r="AL68">
        <v>0</v>
      </c>
      <c r="AM68">
        <v>0</v>
      </c>
      <c r="AN68">
        <v>14.53</v>
      </c>
      <c r="AO68">
        <v>0</v>
      </c>
      <c r="AP68">
        <v>0</v>
      </c>
      <c r="AQ68">
        <v>0</v>
      </c>
      <c r="AR68">
        <v>0</v>
      </c>
      <c r="AS68">
        <v>191.37</v>
      </c>
      <c r="AT68">
        <v>1.94</v>
      </c>
      <c r="AU68">
        <v>0</v>
      </c>
      <c r="AV68">
        <v>48.42</v>
      </c>
      <c r="AW68">
        <v>0</v>
      </c>
      <c r="AX68">
        <v>0.97</v>
      </c>
      <c r="AY68">
        <v>0.4</v>
      </c>
      <c r="AZ68">
        <v>0.52</v>
      </c>
      <c r="BA68">
        <v>0.94</v>
      </c>
      <c r="BB68">
        <v>0.96</v>
      </c>
      <c r="BC68">
        <v>1.02</v>
      </c>
      <c r="BD68">
        <v>0.96</v>
      </c>
      <c r="BE68">
        <v>0.61</v>
      </c>
      <c r="BF68">
        <v>0.57999999999999996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26.09</v>
      </c>
      <c r="BO68">
        <v>67.790000000000006</v>
      </c>
      <c r="BP68">
        <v>0</v>
      </c>
      <c r="BQ68">
        <v>96.84</v>
      </c>
      <c r="BR68">
        <v>30.94</v>
      </c>
      <c r="BS68">
        <v>13.26</v>
      </c>
    </row>
    <row r="69" spans="7:71">
      <c r="G69" t="s">
        <v>111</v>
      </c>
      <c r="H69" s="115">
        <v>509.59999999999997</v>
      </c>
      <c r="I69" s="88">
        <v>165.34</v>
      </c>
      <c r="J69" s="88">
        <v>208.16000000000003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60.04</v>
      </c>
      <c r="Y69">
        <v>2.91</v>
      </c>
      <c r="Z69">
        <v>13.27</v>
      </c>
      <c r="AA69">
        <v>28.71</v>
      </c>
      <c r="AB69">
        <v>9.19</v>
      </c>
      <c r="AC69">
        <v>0.97</v>
      </c>
      <c r="AD69">
        <v>29.05</v>
      </c>
      <c r="AE69">
        <v>0</v>
      </c>
      <c r="AF69">
        <v>216.92</v>
      </c>
      <c r="AG69">
        <v>0</v>
      </c>
      <c r="AH69">
        <v>0</v>
      </c>
      <c r="AI69">
        <v>0</v>
      </c>
      <c r="AJ69">
        <v>77.47</v>
      </c>
      <c r="AK69">
        <v>0.82</v>
      </c>
      <c r="AL69">
        <v>0</v>
      </c>
      <c r="AM69">
        <v>0</v>
      </c>
      <c r="AN69">
        <v>14.53</v>
      </c>
      <c r="AO69">
        <v>0</v>
      </c>
      <c r="AP69">
        <v>0</v>
      </c>
      <c r="AQ69">
        <v>0</v>
      </c>
      <c r="AR69">
        <v>0</v>
      </c>
      <c r="AS69">
        <v>191.37</v>
      </c>
      <c r="AT69">
        <v>1.94</v>
      </c>
      <c r="AU69">
        <v>0</v>
      </c>
      <c r="AV69">
        <v>48.42</v>
      </c>
      <c r="AW69">
        <v>0</v>
      </c>
      <c r="AX69">
        <v>0.97</v>
      </c>
      <c r="AY69">
        <v>0.4</v>
      </c>
      <c r="AZ69">
        <v>0.52</v>
      </c>
      <c r="BA69">
        <v>0.94</v>
      </c>
      <c r="BB69">
        <v>0.96</v>
      </c>
      <c r="BC69">
        <v>1.02</v>
      </c>
      <c r="BD69">
        <v>0.96</v>
      </c>
      <c r="BE69">
        <v>0.61</v>
      </c>
      <c r="BF69">
        <v>0.57999999999999996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26.09</v>
      </c>
      <c r="BO69">
        <v>67.790000000000006</v>
      </c>
      <c r="BP69">
        <v>0</v>
      </c>
      <c r="BQ69">
        <v>96.84</v>
      </c>
      <c r="BR69">
        <v>28.8</v>
      </c>
      <c r="BS69">
        <v>12.34</v>
      </c>
    </row>
    <row r="70" spans="7:71">
      <c r="G70" t="s">
        <v>112</v>
      </c>
      <c r="H70" s="115">
        <v>507.25999999999993</v>
      </c>
      <c r="I70" s="88">
        <v>164.34</v>
      </c>
      <c r="J70" s="88">
        <v>208.16000000000003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60.04</v>
      </c>
      <c r="Y70">
        <v>2.91</v>
      </c>
      <c r="Z70">
        <v>13.27</v>
      </c>
      <c r="AA70">
        <v>28.71</v>
      </c>
      <c r="AB70">
        <v>9.19</v>
      </c>
      <c r="AC70">
        <v>0.97</v>
      </c>
      <c r="AD70">
        <v>29.05</v>
      </c>
      <c r="AE70">
        <v>0</v>
      </c>
      <c r="AF70">
        <v>216.92</v>
      </c>
      <c r="AG70">
        <v>0</v>
      </c>
      <c r="AH70">
        <v>0</v>
      </c>
      <c r="AI70">
        <v>0</v>
      </c>
      <c r="AJ70">
        <v>77.47</v>
      </c>
      <c r="AK70">
        <v>0.82</v>
      </c>
      <c r="AL70">
        <v>0</v>
      </c>
      <c r="AM70">
        <v>0</v>
      </c>
      <c r="AN70">
        <v>14.53</v>
      </c>
      <c r="AO70">
        <v>0</v>
      </c>
      <c r="AP70">
        <v>0</v>
      </c>
      <c r="AQ70">
        <v>0</v>
      </c>
      <c r="AR70">
        <v>0</v>
      </c>
      <c r="AS70">
        <v>191.37</v>
      </c>
      <c r="AT70">
        <v>1.94</v>
      </c>
      <c r="AU70">
        <v>0</v>
      </c>
      <c r="AV70">
        <v>48.42</v>
      </c>
      <c r="AW70">
        <v>0</v>
      </c>
      <c r="AX70">
        <v>0.97</v>
      </c>
      <c r="AY70">
        <v>0.4</v>
      </c>
      <c r="AZ70">
        <v>0.52</v>
      </c>
      <c r="BA70">
        <v>0.94</v>
      </c>
      <c r="BB70">
        <v>0.96</v>
      </c>
      <c r="BC70">
        <v>1.02</v>
      </c>
      <c r="BD70">
        <v>0.96</v>
      </c>
      <c r="BE70">
        <v>0.61</v>
      </c>
      <c r="BF70">
        <v>0.57999999999999996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26.09</v>
      </c>
      <c r="BO70">
        <v>67.790000000000006</v>
      </c>
      <c r="BP70">
        <v>0</v>
      </c>
      <c r="BQ70">
        <v>96.84</v>
      </c>
      <c r="BR70">
        <v>26.46</v>
      </c>
      <c r="BS70">
        <v>11.34</v>
      </c>
    </row>
    <row r="71" spans="7:71">
      <c r="G71" t="s">
        <v>113</v>
      </c>
      <c r="H71" s="115">
        <v>475.81999999999988</v>
      </c>
      <c r="I71" s="88">
        <v>163.32</v>
      </c>
      <c r="J71" s="88">
        <v>208.16000000000003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60.04</v>
      </c>
      <c r="Y71">
        <v>2.91</v>
      </c>
      <c r="Z71">
        <v>13.27</v>
      </c>
      <c r="AA71">
        <v>28.71</v>
      </c>
      <c r="AB71">
        <v>9.19</v>
      </c>
      <c r="AC71">
        <v>0.97</v>
      </c>
      <c r="AD71">
        <v>0</v>
      </c>
      <c r="AE71">
        <v>0</v>
      </c>
      <c r="AF71">
        <v>216.92</v>
      </c>
      <c r="AG71">
        <v>0</v>
      </c>
      <c r="AH71">
        <v>0</v>
      </c>
      <c r="AI71">
        <v>0</v>
      </c>
      <c r="AJ71">
        <v>77.47</v>
      </c>
      <c r="AK71">
        <v>0.82</v>
      </c>
      <c r="AL71">
        <v>0</v>
      </c>
      <c r="AM71">
        <v>0</v>
      </c>
      <c r="AN71">
        <v>14.53</v>
      </c>
      <c r="AO71">
        <v>0</v>
      </c>
      <c r="AP71">
        <v>0</v>
      </c>
      <c r="AQ71">
        <v>0</v>
      </c>
      <c r="AR71">
        <v>0</v>
      </c>
      <c r="AS71">
        <v>191.37</v>
      </c>
      <c r="AT71">
        <v>1.94</v>
      </c>
      <c r="AU71">
        <v>0</v>
      </c>
      <c r="AV71">
        <v>48.42</v>
      </c>
      <c r="AW71">
        <v>0</v>
      </c>
      <c r="AX71">
        <v>0.97</v>
      </c>
      <c r="AY71">
        <v>0.4</v>
      </c>
      <c r="AZ71">
        <v>0.52</v>
      </c>
      <c r="BA71">
        <v>0.94</v>
      </c>
      <c r="BB71">
        <v>0.96</v>
      </c>
      <c r="BC71">
        <v>1.02</v>
      </c>
      <c r="BD71">
        <v>0.96</v>
      </c>
      <c r="BE71">
        <v>0.61</v>
      </c>
      <c r="BF71">
        <v>0.57999999999999996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26.09</v>
      </c>
      <c r="BO71">
        <v>67.790000000000006</v>
      </c>
      <c r="BP71">
        <v>0</v>
      </c>
      <c r="BQ71">
        <v>96.84</v>
      </c>
      <c r="BR71">
        <v>24.07</v>
      </c>
      <c r="BS71">
        <v>10.32</v>
      </c>
    </row>
    <row r="72" spans="7:71">
      <c r="G72" t="s">
        <v>114</v>
      </c>
      <c r="H72" s="115">
        <v>473.39999999999986</v>
      </c>
      <c r="I72" s="88">
        <v>162.28</v>
      </c>
      <c r="J72" s="88">
        <v>208.16000000000003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60.04</v>
      </c>
      <c r="Y72">
        <v>2.91</v>
      </c>
      <c r="Z72">
        <v>13.27</v>
      </c>
      <c r="AA72">
        <v>28.71</v>
      </c>
      <c r="AB72">
        <v>9.19</v>
      </c>
      <c r="AC72">
        <v>0.97</v>
      </c>
      <c r="AD72">
        <v>0</v>
      </c>
      <c r="AE72">
        <v>0</v>
      </c>
      <c r="AF72">
        <v>216.92</v>
      </c>
      <c r="AG72">
        <v>0</v>
      </c>
      <c r="AH72">
        <v>0</v>
      </c>
      <c r="AI72">
        <v>0</v>
      </c>
      <c r="AJ72">
        <v>77.47</v>
      </c>
      <c r="AK72">
        <v>0.82</v>
      </c>
      <c r="AL72">
        <v>0</v>
      </c>
      <c r="AM72">
        <v>0</v>
      </c>
      <c r="AN72">
        <v>14.53</v>
      </c>
      <c r="AO72">
        <v>0</v>
      </c>
      <c r="AP72">
        <v>0</v>
      </c>
      <c r="AQ72">
        <v>0</v>
      </c>
      <c r="AR72">
        <v>0</v>
      </c>
      <c r="AS72">
        <v>191.37</v>
      </c>
      <c r="AT72">
        <v>1.94</v>
      </c>
      <c r="AU72">
        <v>0</v>
      </c>
      <c r="AV72">
        <v>48.42</v>
      </c>
      <c r="AW72">
        <v>0</v>
      </c>
      <c r="AX72">
        <v>0.97</v>
      </c>
      <c r="AY72">
        <v>0.4</v>
      </c>
      <c r="AZ72">
        <v>0.52</v>
      </c>
      <c r="BA72">
        <v>0.94</v>
      </c>
      <c r="BB72">
        <v>0.96</v>
      </c>
      <c r="BC72">
        <v>1.02</v>
      </c>
      <c r="BD72">
        <v>0.96</v>
      </c>
      <c r="BE72">
        <v>0.61</v>
      </c>
      <c r="BF72">
        <v>0.57999999999999996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26.09</v>
      </c>
      <c r="BO72">
        <v>67.790000000000006</v>
      </c>
      <c r="BP72">
        <v>0</v>
      </c>
      <c r="BQ72">
        <v>96.84</v>
      </c>
      <c r="BR72">
        <v>21.65</v>
      </c>
      <c r="BS72">
        <v>9.2799999999999994</v>
      </c>
    </row>
    <row r="73" spans="7:71">
      <c r="G73" t="s">
        <v>115</v>
      </c>
      <c r="H73" s="115">
        <v>470.93999999999988</v>
      </c>
      <c r="I73" s="88">
        <v>161.22999999999999</v>
      </c>
      <c r="J73" s="88">
        <v>208.16000000000003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60.04</v>
      </c>
      <c r="Y73">
        <v>2.91</v>
      </c>
      <c r="Z73">
        <v>13.27</v>
      </c>
      <c r="AA73">
        <v>28.71</v>
      </c>
      <c r="AB73">
        <v>9.19</v>
      </c>
      <c r="AC73">
        <v>0.97</v>
      </c>
      <c r="AD73">
        <v>0</v>
      </c>
      <c r="AE73">
        <v>0</v>
      </c>
      <c r="AF73">
        <v>216.92</v>
      </c>
      <c r="AG73">
        <v>0</v>
      </c>
      <c r="AH73">
        <v>0</v>
      </c>
      <c r="AI73">
        <v>0</v>
      </c>
      <c r="AJ73">
        <v>77.47</v>
      </c>
      <c r="AK73">
        <v>0.82</v>
      </c>
      <c r="AL73">
        <v>0</v>
      </c>
      <c r="AM73">
        <v>0</v>
      </c>
      <c r="AN73">
        <v>14.53</v>
      </c>
      <c r="AO73">
        <v>0</v>
      </c>
      <c r="AP73">
        <v>0</v>
      </c>
      <c r="AQ73">
        <v>0</v>
      </c>
      <c r="AR73">
        <v>0</v>
      </c>
      <c r="AS73">
        <v>191.37</v>
      </c>
      <c r="AT73">
        <v>1.94</v>
      </c>
      <c r="AU73">
        <v>0</v>
      </c>
      <c r="AV73">
        <v>48.42</v>
      </c>
      <c r="AW73">
        <v>0</v>
      </c>
      <c r="AX73">
        <v>0.97</v>
      </c>
      <c r="AY73">
        <v>0.4</v>
      </c>
      <c r="AZ73">
        <v>0.52</v>
      </c>
      <c r="BA73">
        <v>0.94</v>
      </c>
      <c r="BB73">
        <v>0.96</v>
      </c>
      <c r="BC73">
        <v>1.02</v>
      </c>
      <c r="BD73">
        <v>0.96</v>
      </c>
      <c r="BE73">
        <v>0.61</v>
      </c>
      <c r="BF73">
        <v>0.57999999999999996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26.09</v>
      </c>
      <c r="BO73">
        <v>67.790000000000006</v>
      </c>
      <c r="BP73">
        <v>0</v>
      </c>
      <c r="BQ73">
        <v>96.84</v>
      </c>
      <c r="BR73">
        <v>19.190000000000001</v>
      </c>
      <c r="BS73">
        <v>8.23</v>
      </c>
    </row>
    <row r="74" spans="7:71">
      <c r="G74" t="s">
        <v>116</v>
      </c>
      <c r="H74" s="115">
        <v>468.3599999999999</v>
      </c>
      <c r="I74" s="88">
        <v>160.12</v>
      </c>
      <c r="J74" s="88">
        <v>208.16000000000003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60.04</v>
      </c>
      <c r="Y74">
        <v>2.91</v>
      </c>
      <c r="Z74">
        <v>13.27</v>
      </c>
      <c r="AA74">
        <v>28.71</v>
      </c>
      <c r="AB74">
        <v>9.19</v>
      </c>
      <c r="AC74">
        <v>0.97</v>
      </c>
      <c r="AD74">
        <v>0</v>
      </c>
      <c r="AE74">
        <v>0</v>
      </c>
      <c r="AF74">
        <v>216.92</v>
      </c>
      <c r="AG74">
        <v>0</v>
      </c>
      <c r="AH74">
        <v>0</v>
      </c>
      <c r="AI74">
        <v>0</v>
      </c>
      <c r="AJ74">
        <v>77.47</v>
      </c>
      <c r="AK74">
        <v>0.82</v>
      </c>
      <c r="AL74">
        <v>0</v>
      </c>
      <c r="AM74">
        <v>0</v>
      </c>
      <c r="AN74">
        <v>14.53</v>
      </c>
      <c r="AO74">
        <v>0</v>
      </c>
      <c r="AP74">
        <v>0</v>
      </c>
      <c r="AQ74">
        <v>0</v>
      </c>
      <c r="AR74">
        <v>0</v>
      </c>
      <c r="AS74">
        <v>191.37</v>
      </c>
      <c r="AT74">
        <v>1.94</v>
      </c>
      <c r="AU74">
        <v>0</v>
      </c>
      <c r="AV74">
        <v>48.42</v>
      </c>
      <c r="AW74">
        <v>0</v>
      </c>
      <c r="AX74">
        <v>0.97</v>
      </c>
      <c r="AY74">
        <v>0.4</v>
      </c>
      <c r="AZ74">
        <v>0.52</v>
      </c>
      <c r="BA74">
        <v>0.94</v>
      </c>
      <c r="BB74">
        <v>0.96</v>
      </c>
      <c r="BC74">
        <v>1.02</v>
      </c>
      <c r="BD74">
        <v>0.96</v>
      </c>
      <c r="BE74">
        <v>0.61</v>
      </c>
      <c r="BF74">
        <v>0.57999999999999996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26.09</v>
      </c>
      <c r="BO74">
        <v>67.790000000000006</v>
      </c>
      <c r="BP74">
        <v>0</v>
      </c>
      <c r="BQ74">
        <v>96.84</v>
      </c>
      <c r="BR74">
        <v>16.61</v>
      </c>
      <c r="BS74">
        <v>7.12</v>
      </c>
    </row>
    <row r="75" spans="7:71">
      <c r="G75" t="s">
        <v>117</v>
      </c>
      <c r="H75" s="115">
        <v>589.25999999999988</v>
      </c>
      <c r="I75" s="88">
        <v>279.89999999999998</v>
      </c>
      <c r="J75" s="88">
        <v>208.16000000000003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121.05</v>
      </c>
      <c r="X75">
        <v>60.04</v>
      </c>
      <c r="Y75">
        <v>2.91</v>
      </c>
      <c r="Z75">
        <v>13.27</v>
      </c>
      <c r="AA75">
        <v>28.71</v>
      </c>
      <c r="AB75">
        <v>9.19</v>
      </c>
      <c r="AC75">
        <v>0.97</v>
      </c>
      <c r="AD75">
        <v>0</v>
      </c>
      <c r="AE75">
        <v>0</v>
      </c>
      <c r="AF75">
        <v>216.92</v>
      </c>
      <c r="AG75">
        <v>0</v>
      </c>
      <c r="AH75">
        <v>0</v>
      </c>
      <c r="AI75">
        <v>0</v>
      </c>
      <c r="AJ75">
        <v>77.47</v>
      </c>
      <c r="AK75">
        <v>0.87</v>
      </c>
      <c r="AL75">
        <v>11.62</v>
      </c>
      <c r="AM75">
        <v>0</v>
      </c>
      <c r="AN75">
        <v>14.53</v>
      </c>
      <c r="AO75">
        <v>0</v>
      </c>
      <c r="AP75">
        <v>0</v>
      </c>
      <c r="AQ75">
        <v>0</v>
      </c>
      <c r="AR75">
        <v>0</v>
      </c>
      <c r="AS75">
        <v>191.37</v>
      </c>
      <c r="AT75">
        <v>1.94</v>
      </c>
      <c r="AU75">
        <v>0</v>
      </c>
      <c r="AV75">
        <v>0</v>
      </c>
      <c r="AW75">
        <v>0</v>
      </c>
      <c r="AX75">
        <v>0.97</v>
      </c>
      <c r="AY75">
        <v>0.4</v>
      </c>
      <c r="AZ75">
        <v>0.52</v>
      </c>
      <c r="BA75">
        <v>0.94</v>
      </c>
      <c r="BB75">
        <v>0.96</v>
      </c>
      <c r="BC75">
        <v>1.02</v>
      </c>
      <c r="BD75">
        <v>0.96</v>
      </c>
      <c r="BE75">
        <v>0.61</v>
      </c>
      <c r="BF75">
        <v>0.57999999999999996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24.94</v>
      </c>
      <c r="BN75">
        <v>26.09</v>
      </c>
      <c r="BO75">
        <v>67.790000000000006</v>
      </c>
      <c r="BP75">
        <v>87.25</v>
      </c>
      <c r="BQ75">
        <v>96.84</v>
      </c>
      <c r="BR75">
        <v>13.65</v>
      </c>
      <c r="BS75">
        <v>5.85</v>
      </c>
    </row>
    <row r="76" spans="7:71">
      <c r="G76" t="s">
        <v>118</v>
      </c>
      <c r="H76" s="115">
        <v>590.89</v>
      </c>
      <c r="I76" s="88">
        <v>278.52</v>
      </c>
      <c r="J76" s="88">
        <v>208.16000000000003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121.05</v>
      </c>
      <c r="X76">
        <v>60.04</v>
      </c>
      <c r="Y76">
        <v>2.91</v>
      </c>
      <c r="Z76">
        <v>13.27</v>
      </c>
      <c r="AA76">
        <v>28.71</v>
      </c>
      <c r="AB76">
        <v>9.19</v>
      </c>
      <c r="AC76">
        <v>0.97</v>
      </c>
      <c r="AD76">
        <v>0</v>
      </c>
      <c r="AE76">
        <v>0</v>
      </c>
      <c r="AF76">
        <v>216.92</v>
      </c>
      <c r="AG76">
        <v>0</v>
      </c>
      <c r="AH76">
        <v>0</v>
      </c>
      <c r="AI76">
        <v>0</v>
      </c>
      <c r="AJ76">
        <v>77.47</v>
      </c>
      <c r="AK76">
        <v>0.87</v>
      </c>
      <c r="AL76">
        <v>16.46</v>
      </c>
      <c r="AM76">
        <v>0</v>
      </c>
      <c r="AN76">
        <v>14.53</v>
      </c>
      <c r="AO76">
        <v>0</v>
      </c>
      <c r="AP76">
        <v>0</v>
      </c>
      <c r="AQ76">
        <v>0</v>
      </c>
      <c r="AR76">
        <v>0</v>
      </c>
      <c r="AS76">
        <v>191.37</v>
      </c>
      <c r="AT76">
        <v>1.94</v>
      </c>
      <c r="AU76">
        <v>0</v>
      </c>
      <c r="AV76">
        <v>0</v>
      </c>
      <c r="AW76">
        <v>0</v>
      </c>
      <c r="AX76">
        <v>0.97</v>
      </c>
      <c r="AY76">
        <v>0.4</v>
      </c>
      <c r="AZ76">
        <v>0.52</v>
      </c>
      <c r="BA76">
        <v>0.94</v>
      </c>
      <c r="BB76">
        <v>0.96</v>
      </c>
      <c r="BC76">
        <v>1.02</v>
      </c>
      <c r="BD76">
        <v>0.96</v>
      </c>
      <c r="BE76">
        <v>0.61</v>
      </c>
      <c r="BF76">
        <v>0.57999999999999996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24.94</v>
      </c>
      <c r="BN76">
        <v>26.09</v>
      </c>
      <c r="BO76">
        <v>67.790000000000006</v>
      </c>
      <c r="BP76">
        <v>87.25</v>
      </c>
      <c r="BQ76">
        <v>96.84</v>
      </c>
      <c r="BR76">
        <v>10.44</v>
      </c>
      <c r="BS76">
        <v>4.47</v>
      </c>
    </row>
    <row r="77" spans="7:71">
      <c r="G77" t="s">
        <v>119</v>
      </c>
      <c r="H77" s="115">
        <v>645.02</v>
      </c>
      <c r="I77" s="88">
        <v>277.22999999999996</v>
      </c>
      <c r="J77" s="88">
        <v>208.16000000000003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121.05</v>
      </c>
      <c r="X77">
        <v>60.04</v>
      </c>
      <c r="Y77">
        <v>2.91</v>
      </c>
      <c r="Z77">
        <v>13.27</v>
      </c>
      <c r="AA77">
        <v>28.71</v>
      </c>
      <c r="AB77">
        <v>9.19</v>
      </c>
      <c r="AC77">
        <v>0.97</v>
      </c>
      <c r="AD77">
        <v>0</v>
      </c>
      <c r="AE77">
        <v>0</v>
      </c>
      <c r="AF77">
        <v>216.92</v>
      </c>
      <c r="AG77">
        <v>0</v>
      </c>
      <c r="AH77">
        <v>0</v>
      </c>
      <c r="AI77">
        <v>0</v>
      </c>
      <c r="AJ77">
        <v>77.47</v>
      </c>
      <c r="AK77">
        <v>0.87</v>
      </c>
      <c r="AL77">
        <v>60.04</v>
      </c>
      <c r="AM77">
        <v>0</v>
      </c>
      <c r="AN77">
        <v>14.53</v>
      </c>
      <c r="AO77">
        <v>0</v>
      </c>
      <c r="AP77">
        <v>0</v>
      </c>
      <c r="AQ77">
        <v>0</v>
      </c>
      <c r="AR77">
        <v>0</v>
      </c>
      <c r="AS77">
        <v>191.37</v>
      </c>
      <c r="AT77">
        <v>1.94</v>
      </c>
      <c r="AU77">
        <v>13.56</v>
      </c>
      <c r="AV77">
        <v>0</v>
      </c>
      <c r="AW77">
        <v>0</v>
      </c>
      <c r="AX77">
        <v>0.97</v>
      </c>
      <c r="AY77">
        <v>0.4</v>
      </c>
      <c r="AZ77">
        <v>0.52</v>
      </c>
      <c r="BA77">
        <v>0.94</v>
      </c>
      <c r="BB77">
        <v>0.96</v>
      </c>
      <c r="BC77">
        <v>1.02</v>
      </c>
      <c r="BD77">
        <v>0.96</v>
      </c>
      <c r="BE77">
        <v>0.61</v>
      </c>
      <c r="BF77">
        <v>0.57999999999999996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24.94</v>
      </c>
      <c r="BN77">
        <v>26.09</v>
      </c>
      <c r="BO77">
        <v>67.790000000000006</v>
      </c>
      <c r="BP77">
        <v>87.25</v>
      </c>
      <c r="BQ77">
        <v>96.84</v>
      </c>
      <c r="BR77">
        <v>7.43</v>
      </c>
      <c r="BS77">
        <v>3.18</v>
      </c>
    </row>
    <row r="78" spans="7:71">
      <c r="G78" t="s">
        <v>120</v>
      </c>
      <c r="H78" s="115">
        <v>695.55000000000007</v>
      </c>
      <c r="I78" s="88">
        <v>276.05999999999995</v>
      </c>
      <c r="J78" s="88">
        <v>208.16000000000003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121.05</v>
      </c>
      <c r="X78">
        <v>60.04</v>
      </c>
      <c r="Y78">
        <v>2.91</v>
      </c>
      <c r="Z78">
        <v>13.27</v>
      </c>
      <c r="AA78">
        <v>28.71</v>
      </c>
      <c r="AB78">
        <v>9.19</v>
      </c>
      <c r="AC78">
        <v>0.97</v>
      </c>
      <c r="AD78">
        <v>0</v>
      </c>
      <c r="AE78">
        <v>0</v>
      </c>
      <c r="AF78">
        <v>216.92</v>
      </c>
      <c r="AG78">
        <v>0</v>
      </c>
      <c r="AH78">
        <v>0</v>
      </c>
      <c r="AI78">
        <v>0</v>
      </c>
      <c r="AJ78">
        <v>77.47</v>
      </c>
      <c r="AK78">
        <v>0.87</v>
      </c>
      <c r="AL78">
        <v>60.04</v>
      </c>
      <c r="AM78">
        <v>0</v>
      </c>
      <c r="AN78">
        <v>14.53</v>
      </c>
      <c r="AO78">
        <v>0</v>
      </c>
      <c r="AP78">
        <v>0</v>
      </c>
      <c r="AQ78">
        <v>0</v>
      </c>
      <c r="AR78">
        <v>0</v>
      </c>
      <c r="AS78">
        <v>191.37</v>
      </c>
      <c r="AT78">
        <v>1.94</v>
      </c>
      <c r="AU78">
        <v>66.819999999999993</v>
      </c>
      <c r="AV78">
        <v>0</v>
      </c>
      <c r="AW78">
        <v>0</v>
      </c>
      <c r="AX78">
        <v>0.97</v>
      </c>
      <c r="AY78">
        <v>0.4</v>
      </c>
      <c r="AZ78">
        <v>0.52</v>
      </c>
      <c r="BA78">
        <v>0.94</v>
      </c>
      <c r="BB78">
        <v>0.96</v>
      </c>
      <c r="BC78">
        <v>1.02</v>
      </c>
      <c r="BD78">
        <v>0.96</v>
      </c>
      <c r="BE78">
        <v>0.61</v>
      </c>
      <c r="BF78">
        <v>0.57999999999999996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24.94</v>
      </c>
      <c r="BN78">
        <v>26.09</v>
      </c>
      <c r="BO78">
        <v>67.790000000000006</v>
      </c>
      <c r="BP78">
        <v>87.25</v>
      </c>
      <c r="BQ78">
        <v>96.84</v>
      </c>
      <c r="BR78">
        <v>4.7</v>
      </c>
      <c r="BS78">
        <v>2.0099999999999998</v>
      </c>
    </row>
    <row r="79" spans="7:71">
      <c r="G79" t="s">
        <v>121</v>
      </c>
      <c r="H79" s="115">
        <v>668.99999999999989</v>
      </c>
      <c r="I79" s="88">
        <v>183.04000000000002</v>
      </c>
      <c r="J79" s="88">
        <v>208.16000000000003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29.05</v>
      </c>
      <c r="X79">
        <v>60.04</v>
      </c>
      <c r="Y79">
        <v>2.91</v>
      </c>
      <c r="Z79">
        <v>13.27</v>
      </c>
      <c r="AA79">
        <v>28.71</v>
      </c>
      <c r="AB79">
        <v>9.19</v>
      </c>
      <c r="AC79">
        <v>0.97</v>
      </c>
      <c r="AD79">
        <v>0</v>
      </c>
      <c r="AE79">
        <v>0</v>
      </c>
      <c r="AF79">
        <v>216.92</v>
      </c>
      <c r="AG79">
        <v>0</v>
      </c>
      <c r="AH79">
        <v>0</v>
      </c>
      <c r="AI79">
        <v>0</v>
      </c>
      <c r="AJ79">
        <v>77.47</v>
      </c>
      <c r="AK79">
        <v>0.92</v>
      </c>
      <c r="AL79">
        <v>60.04</v>
      </c>
      <c r="AM79">
        <v>0</v>
      </c>
      <c r="AN79">
        <v>14.53</v>
      </c>
      <c r="AO79">
        <v>0</v>
      </c>
      <c r="AP79">
        <v>0</v>
      </c>
      <c r="AQ79">
        <v>0</v>
      </c>
      <c r="AR79">
        <v>0</v>
      </c>
      <c r="AS79">
        <v>191.37</v>
      </c>
      <c r="AT79">
        <v>1.94</v>
      </c>
      <c r="AU79">
        <v>42.61</v>
      </c>
      <c r="AV79">
        <v>0</v>
      </c>
      <c r="AW79">
        <v>0</v>
      </c>
      <c r="AX79">
        <v>0.97</v>
      </c>
      <c r="AY79">
        <v>0.4</v>
      </c>
      <c r="AZ79">
        <v>0.52</v>
      </c>
      <c r="BA79">
        <v>0.94</v>
      </c>
      <c r="BB79">
        <v>0.96</v>
      </c>
      <c r="BC79">
        <v>1.02</v>
      </c>
      <c r="BD79">
        <v>0.96</v>
      </c>
      <c r="BE79">
        <v>0.61</v>
      </c>
      <c r="BF79">
        <v>0.57999999999999996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24.94</v>
      </c>
      <c r="BN79">
        <v>26.09</v>
      </c>
      <c r="BO79">
        <v>67.790000000000006</v>
      </c>
      <c r="BP79">
        <v>87.25</v>
      </c>
      <c r="BQ79">
        <v>96.84</v>
      </c>
      <c r="BR79">
        <v>2.31</v>
      </c>
      <c r="BS79">
        <v>0.99</v>
      </c>
    </row>
    <row r="80" spans="7:71">
      <c r="G80" t="s">
        <v>122</v>
      </c>
      <c r="H80" s="115">
        <v>672.2299999999999</v>
      </c>
      <c r="I80" s="88">
        <v>182.35000000000002</v>
      </c>
      <c r="J80" s="88">
        <v>208.16000000000003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29.05</v>
      </c>
      <c r="X80">
        <v>60.04</v>
      </c>
      <c r="Y80">
        <v>2.91</v>
      </c>
      <c r="Z80">
        <v>13.27</v>
      </c>
      <c r="AA80">
        <v>28.71</v>
      </c>
      <c r="AB80">
        <v>9.19</v>
      </c>
      <c r="AC80">
        <v>0.97</v>
      </c>
      <c r="AD80">
        <v>0</v>
      </c>
      <c r="AE80">
        <v>0</v>
      </c>
      <c r="AF80">
        <v>216.92</v>
      </c>
      <c r="AG80">
        <v>0</v>
      </c>
      <c r="AH80">
        <v>0</v>
      </c>
      <c r="AI80">
        <v>0</v>
      </c>
      <c r="AJ80">
        <v>77.47</v>
      </c>
      <c r="AK80">
        <v>0.92</v>
      </c>
      <c r="AL80">
        <v>60.04</v>
      </c>
      <c r="AM80">
        <v>0</v>
      </c>
      <c r="AN80">
        <v>14.53</v>
      </c>
      <c r="AO80">
        <v>0</v>
      </c>
      <c r="AP80">
        <v>0</v>
      </c>
      <c r="AQ80">
        <v>0</v>
      </c>
      <c r="AR80">
        <v>0</v>
      </c>
      <c r="AS80">
        <v>191.37</v>
      </c>
      <c r="AT80">
        <v>1.94</v>
      </c>
      <c r="AU80">
        <v>47.45</v>
      </c>
      <c r="AV80">
        <v>0</v>
      </c>
      <c r="AW80">
        <v>0</v>
      </c>
      <c r="AX80">
        <v>0.97</v>
      </c>
      <c r="AY80">
        <v>0.4</v>
      </c>
      <c r="AZ80">
        <v>0.52</v>
      </c>
      <c r="BA80">
        <v>0.94</v>
      </c>
      <c r="BB80">
        <v>0.96</v>
      </c>
      <c r="BC80">
        <v>1.02</v>
      </c>
      <c r="BD80">
        <v>0.96</v>
      </c>
      <c r="BE80">
        <v>0.61</v>
      </c>
      <c r="BF80">
        <v>0.57999999999999996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24.94</v>
      </c>
      <c r="BN80">
        <v>26.09</v>
      </c>
      <c r="BO80">
        <v>67.790000000000006</v>
      </c>
      <c r="BP80">
        <v>87.25</v>
      </c>
      <c r="BQ80">
        <v>96.84</v>
      </c>
      <c r="BR80">
        <v>0.7</v>
      </c>
      <c r="BS80">
        <v>0.3</v>
      </c>
    </row>
    <row r="81" spans="7:71">
      <c r="G81" t="s">
        <v>123</v>
      </c>
      <c r="H81" s="115">
        <v>671.52999999999986</v>
      </c>
      <c r="I81" s="88">
        <v>274.04999999999995</v>
      </c>
      <c r="J81" s="88">
        <v>208.16000000000003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121.05</v>
      </c>
      <c r="X81">
        <v>60.04</v>
      </c>
      <c r="Y81">
        <v>2.91</v>
      </c>
      <c r="Z81">
        <v>13.27</v>
      </c>
      <c r="AA81">
        <v>28.71</v>
      </c>
      <c r="AB81">
        <v>9.19</v>
      </c>
      <c r="AC81">
        <v>0.97</v>
      </c>
      <c r="AD81">
        <v>0</v>
      </c>
      <c r="AE81">
        <v>0</v>
      </c>
      <c r="AF81">
        <v>216.92</v>
      </c>
      <c r="AG81">
        <v>0</v>
      </c>
      <c r="AH81">
        <v>0</v>
      </c>
      <c r="AI81">
        <v>0</v>
      </c>
      <c r="AJ81">
        <v>77.47</v>
      </c>
      <c r="AK81">
        <v>0.92</v>
      </c>
      <c r="AL81">
        <v>60.04</v>
      </c>
      <c r="AM81">
        <v>0</v>
      </c>
      <c r="AN81">
        <v>14.53</v>
      </c>
      <c r="AO81">
        <v>0</v>
      </c>
      <c r="AP81">
        <v>0</v>
      </c>
      <c r="AQ81">
        <v>0</v>
      </c>
      <c r="AR81">
        <v>0</v>
      </c>
      <c r="AS81">
        <v>191.37</v>
      </c>
      <c r="AT81">
        <v>1.94</v>
      </c>
      <c r="AU81">
        <v>47.45</v>
      </c>
      <c r="AV81">
        <v>0</v>
      </c>
      <c r="AW81">
        <v>0</v>
      </c>
      <c r="AX81">
        <v>0.97</v>
      </c>
      <c r="AY81">
        <v>0.4</v>
      </c>
      <c r="AZ81">
        <v>0.52</v>
      </c>
      <c r="BA81">
        <v>0.94</v>
      </c>
      <c r="BB81">
        <v>0.96</v>
      </c>
      <c r="BC81">
        <v>1.02</v>
      </c>
      <c r="BD81">
        <v>0.96</v>
      </c>
      <c r="BE81">
        <v>0.61</v>
      </c>
      <c r="BF81">
        <v>0.57999999999999996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24.94</v>
      </c>
      <c r="BN81">
        <v>26.09</v>
      </c>
      <c r="BO81">
        <v>67.790000000000006</v>
      </c>
      <c r="BP81">
        <v>87.25</v>
      </c>
      <c r="BQ81">
        <v>96.84</v>
      </c>
      <c r="BR81">
        <v>0</v>
      </c>
      <c r="BS81">
        <v>0</v>
      </c>
    </row>
    <row r="82" spans="7:71">
      <c r="G82" t="s">
        <v>124</v>
      </c>
      <c r="H82" s="115">
        <v>676.37</v>
      </c>
      <c r="I82" s="88">
        <v>274.04999999999995</v>
      </c>
      <c r="J82" s="88">
        <v>208.16000000000003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121.05</v>
      </c>
      <c r="X82">
        <v>60.04</v>
      </c>
      <c r="Y82">
        <v>2.91</v>
      </c>
      <c r="Z82">
        <v>13.27</v>
      </c>
      <c r="AA82">
        <v>28.71</v>
      </c>
      <c r="AB82">
        <v>9.19</v>
      </c>
      <c r="AC82">
        <v>0.97</v>
      </c>
      <c r="AD82">
        <v>0</v>
      </c>
      <c r="AE82">
        <v>0</v>
      </c>
      <c r="AF82">
        <v>216.92</v>
      </c>
      <c r="AG82">
        <v>0</v>
      </c>
      <c r="AH82">
        <v>0</v>
      </c>
      <c r="AI82">
        <v>0</v>
      </c>
      <c r="AJ82">
        <v>77.47</v>
      </c>
      <c r="AK82">
        <v>0.92</v>
      </c>
      <c r="AL82">
        <v>60.04</v>
      </c>
      <c r="AM82">
        <v>0</v>
      </c>
      <c r="AN82">
        <v>14.53</v>
      </c>
      <c r="AO82">
        <v>0</v>
      </c>
      <c r="AP82">
        <v>0</v>
      </c>
      <c r="AQ82">
        <v>0</v>
      </c>
      <c r="AR82">
        <v>0</v>
      </c>
      <c r="AS82">
        <v>191.37</v>
      </c>
      <c r="AT82">
        <v>1.94</v>
      </c>
      <c r="AU82">
        <v>52.29</v>
      </c>
      <c r="AV82">
        <v>0</v>
      </c>
      <c r="AW82">
        <v>0</v>
      </c>
      <c r="AX82">
        <v>0.97</v>
      </c>
      <c r="AY82">
        <v>0.4</v>
      </c>
      <c r="AZ82">
        <v>0.52</v>
      </c>
      <c r="BA82">
        <v>0.94</v>
      </c>
      <c r="BB82">
        <v>0.96</v>
      </c>
      <c r="BC82">
        <v>1.02</v>
      </c>
      <c r="BD82">
        <v>0.96</v>
      </c>
      <c r="BE82">
        <v>0.61</v>
      </c>
      <c r="BF82">
        <v>0.57999999999999996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24.94</v>
      </c>
      <c r="BN82">
        <v>26.09</v>
      </c>
      <c r="BO82">
        <v>67.790000000000006</v>
      </c>
      <c r="BP82">
        <v>87.25</v>
      </c>
      <c r="BQ82">
        <v>96.84</v>
      </c>
      <c r="BR82">
        <v>0</v>
      </c>
      <c r="BS82">
        <v>0</v>
      </c>
    </row>
    <row r="83" spans="7:71">
      <c r="G83" t="s">
        <v>125</v>
      </c>
      <c r="H83" s="115">
        <v>685.95</v>
      </c>
      <c r="I83" s="88">
        <v>182.05</v>
      </c>
      <c r="J83" s="88">
        <v>208.16000000000003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60.04</v>
      </c>
      <c r="Y83">
        <v>2.91</v>
      </c>
      <c r="Z83">
        <v>13.27</v>
      </c>
      <c r="AA83">
        <v>28.71</v>
      </c>
      <c r="AB83">
        <v>9.19</v>
      </c>
      <c r="AC83">
        <v>0.97</v>
      </c>
      <c r="AD83">
        <v>0</v>
      </c>
      <c r="AE83">
        <v>0</v>
      </c>
      <c r="AF83">
        <v>216.92</v>
      </c>
      <c r="AG83">
        <v>0</v>
      </c>
      <c r="AH83">
        <v>0</v>
      </c>
      <c r="AI83">
        <v>0</v>
      </c>
      <c r="AJ83">
        <v>77.47</v>
      </c>
      <c r="AK83">
        <v>0.87</v>
      </c>
      <c r="AL83">
        <v>60.04</v>
      </c>
      <c r="AM83">
        <v>0</v>
      </c>
      <c r="AN83">
        <v>14.53</v>
      </c>
      <c r="AO83">
        <v>0</v>
      </c>
      <c r="AP83">
        <v>0</v>
      </c>
      <c r="AQ83">
        <v>0</v>
      </c>
      <c r="AR83">
        <v>0</v>
      </c>
      <c r="AS83">
        <v>191.37</v>
      </c>
      <c r="AT83">
        <v>1.94</v>
      </c>
      <c r="AU83">
        <v>61.98</v>
      </c>
      <c r="AV83">
        <v>0</v>
      </c>
      <c r="AW83">
        <v>0</v>
      </c>
      <c r="AX83">
        <v>0.92</v>
      </c>
      <c r="AY83">
        <v>0.4</v>
      </c>
      <c r="AZ83">
        <v>0.52</v>
      </c>
      <c r="BA83">
        <v>0.94</v>
      </c>
      <c r="BB83">
        <v>0.96</v>
      </c>
      <c r="BC83">
        <v>1.02</v>
      </c>
      <c r="BD83">
        <v>0.92</v>
      </c>
      <c r="BE83">
        <v>0.61</v>
      </c>
      <c r="BF83">
        <v>0.61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24.94</v>
      </c>
      <c r="BN83">
        <v>26.09</v>
      </c>
      <c r="BO83">
        <v>67.790000000000006</v>
      </c>
      <c r="BP83">
        <v>87.25</v>
      </c>
      <c r="BQ83">
        <v>96.84</v>
      </c>
      <c r="BR83">
        <v>0</v>
      </c>
      <c r="BS83">
        <v>0</v>
      </c>
    </row>
    <row r="84" spans="7:71">
      <c r="G84" t="s">
        <v>126</v>
      </c>
      <c r="H84" s="115">
        <v>685.95</v>
      </c>
      <c r="I84" s="88">
        <v>182.05</v>
      </c>
      <c r="J84" s="88">
        <v>208.16000000000003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60.04</v>
      </c>
      <c r="Y84">
        <v>2.91</v>
      </c>
      <c r="Z84">
        <v>13.27</v>
      </c>
      <c r="AA84">
        <v>28.71</v>
      </c>
      <c r="AB84">
        <v>9.19</v>
      </c>
      <c r="AC84">
        <v>0.97</v>
      </c>
      <c r="AD84">
        <v>0</v>
      </c>
      <c r="AE84">
        <v>0</v>
      </c>
      <c r="AF84">
        <v>216.92</v>
      </c>
      <c r="AG84">
        <v>0</v>
      </c>
      <c r="AH84">
        <v>0</v>
      </c>
      <c r="AI84">
        <v>0</v>
      </c>
      <c r="AJ84">
        <v>77.47</v>
      </c>
      <c r="AK84">
        <v>0.87</v>
      </c>
      <c r="AL84">
        <v>60.04</v>
      </c>
      <c r="AM84">
        <v>0</v>
      </c>
      <c r="AN84">
        <v>14.53</v>
      </c>
      <c r="AO84">
        <v>0</v>
      </c>
      <c r="AP84">
        <v>0</v>
      </c>
      <c r="AQ84">
        <v>0</v>
      </c>
      <c r="AR84">
        <v>0</v>
      </c>
      <c r="AS84">
        <v>191.37</v>
      </c>
      <c r="AT84">
        <v>1.94</v>
      </c>
      <c r="AU84">
        <v>61.98</v>
      </c>
      <c r="AV84">
        <v>0</v>
      </c>
      <c r="AW84">
        <v>0</v>
      </c>
      <c r="AX84">
        <v>0.92</v>
      </c>
      <c r="AY84">
        <v>0.4</v>
      </c>
      <c r="AZ84">
        <v>0.52</v>
      </c>
      <c r="BA84">
        <v>0.94</v>
      </c>
      <c r="BB84">
        <v>0.96</v>
      </c>
      <c r="BC84">
        <v>1.02</v>
      </c>
      <c r="BD84">
        <v>0.92</v>
      </c>
      <c r="BE84">
        <v>0.61</v>
      </c>
      <c r="BF84">
        <v>0.61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24.94</v>
      </c>
      <c r="BN84">
        <v>26.09</v>
      </c>
      <c r="BO84">
        <v>67.790000000000006</v>
      </c>
      <c r="BP84">
        <v>87.25</v>
      </c>
      <c r="BQ84">
        <v>96.84</v>
      </c>
      <c r="BR84">
        <v>0</v>
      </c>
      <c r="BS84">
        <v>0</v>
      </c>
    </row>
    <row r="85" spans="7:71">
      <c r="G85" t="s">
        <v>127</v>
      </c>
      <c r="H85" s="115">
        <v>690.79000000000008</v>
      </c>
      <c r="I85" s="88">
        <v>274.04999999999995</v>
      </c>
      <c r="J85" s="88">
        <v>208.16000000000003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121.05</v>
      </c>
      <c r="X85">
        <v>60.04</v>
      </c>
      <c r="Y85">
        <v>2.91</v>
      </c>
      <c r="Z85">
        <v>13.27</v>
      </c>
      <c r="AA85">
        <v>28.71</v>
      </c>
      <c r="AB85">
        <v>9.19</v>
      </c>
      <c r="AC85">
        <v>0.97</v>
      </c>
      <c r="AD85">
        <v>0</v>
      </c>
      <c r="AE85">
        <v>0</v>
      </c>
      <c r="AF85">
        <v>216.92</v>
      </c>
      <c r="AG85">
        <v>0</v>
      </c>
      <c r="AH85">
        <v>0</v>
      </c>
      <c r="AI85">
        <v>0</v>
      </c>
      <c r="AJ85">
        <v>77.47</v>
      </c>
      <c r="AK85">
        <v>0.87</v>
      </c>
      <c r="AL85">
        <v>60.04</v>
      </c>
      <c r="AM85">
        <v>0</v>
      </c>
      <c r="AN85">
        <v>14.53</v>
      </c>
      <c r="AO85">
        <v>0</v>
      </c>
      <c r="AP85">
        <v>0</v>
      </c>
      <c r="AQ85">
        <v>0</v>
      </c>
      <c r="AR85">
        <v>0</v>
      </c>
      <c r="AS85">
        <v>191.37</v>
      </c>
      <c r="AT85">
        <v>1.94</v>
      </c>
      <c r="AU85">
        <v>66.819999999999993</v>
      </c>
      <c r="AV85">
        <v>0</v>
      </c>
      <c r="AW85">
        <v>0</v>
      </c>
      <c r="AX85">
        <v>0.92</v>
      </c>
      <c r="AY85">
        <v>0.4</v>
      </c>
      <c r="AZ85">
        <v>0.52</v>
      </c>
      <c r="BA85">
        <v>0.94</v>
      </c>
      <c r="BB85">
        <v>0.96</v>
      </c>
      <c r="BC85">
        <v>1.02</v>
      </c>
      <c r="BD85">
        <v>0.92</v>
      </c>
      <c r="BE85">
        <v>0.61</v>
      </c>
      <c r="BF85">
        <v>0.61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24.94</v>
      </c>
      <c r="BN85">
        <v>26.09</v>
      </c>
      <c r="BO85">
        <v>67.790000000000006</v>
      </c>
      <c r="BP85">
        <v>87.25</v>
      </c>
      <c r="BQ85">
        <v>96.84</v>
      </c>
      <c r="BR85">
        <v>0</v>
      </c>
      <c r="BS85">
        <v>0</v>
      </c>
    </row>
    <row r="86" spans="7:71">
      <c r="G86" t="s">
        <v>128</v>
      </c>
      <c r="H86" s="115">
        <v>700.47</v>
      </c>
      <c r="I86" s="88">
        <v>182.05</v>
      </c>
      <c r="J86" s="88">
        <v>208.16000000000003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60.04</v>
      </c>
      <c r="Y86">
        <v>2.91</v>
      </c>
      <c r="Z86">
        <v>13.27</v>
      </c>
      <c r="AA86">
        <v>28.71</v>
      </c>
      <c r="AB86">
        <v>9.19</v>
      </c>
      <c r="AC86">
        <v>0.97</v>
      </c>
      <c r="AD86">
        <v>0</v>
      </c>
      <c r="AE86">
        <v>0</v>
      </c>
      <c r="AF86">
        <v>216.92</v>
      </c>
      <c r="AG86">
        <v>0</v>
      </c>
      <c r="AH86">
        <v>0</v>
      </c>
      <c r="AI86">
        <v>0</v>
      </c>
      <c r="AJ86">
        <v>77.47</v>
      </c>
      <c r="AK86">
        <v>0.87</v>
      </c>
      <c r="AL86">
        <v>60.04</v>
      </c>
      <c r="AM86">
        <v>0</v>
      </c>
      <c r="AN86">
        <v>14.53</v>
      </c>
      <c r="AO86">
        <v>0</v>
      </c>
      <c r="AP86">
        <v>0</v>
      </c>
      <c r="AQ86">
        <v>0</v>
      </c>
      <c r="AR86">
        <v>0</v>
      </c>
      <c r="AS86">
        <v>191.37</v>
      </c>
      <c r="AT86">
        <v>1.94</v>
      </c>
      <c r="AU86">
        <v>76.5</v>
      </c>
      <c r="AV86">
        <v>0</v>
      </c>
      <c r="AW86">
        <v>0</v>
      </c>
      <c r="AX86">
        <v>0.92</v>
      </c>
      <c r="AY86">
        <v>0.4</v>
      </c>
      <c r="AZ86">
        <v>0.52</v>
      </c>
      <c r="BA86">
        <v>0.94</v>
      </c>
      <c r="BB86">
        <v>0.96</v>
      </c>
      <c r="BC86">
        <v>1.02</v>
      </c>
      <c r="BD86">
        <v>0.92</v>
      </c>
      <c r="BE86">
        <v>0.61</v>
      </c>
      <c r="BF86">
        <v>0.61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24.94</v>
      </c>
      <c r="BN86">
        <v>26.09</v>
      </c>
      <c r="BO86">
        <v>67.790000000000006</v>
      </c>
      <c r="BP86">
        <v>87.25</v>
      </c>
      <c r="BQ86">
        <v>96.84</v>
      </c>
      <c r="BR86">
        <v>0</v>
      </c>
      <c r="BS86">
        <v>0</v>
      </c>
    </row>
    <row r="87" spans="7:71">
      <c r="G87" t="s">
        <v>129</v>
      </c>
      <c r="H87" s="115">
        <v>715</v>
      </c>
      <c r="I87" s="88">
        <v>288.57999999999993</v>
      </c>
      <c r="J87" s="88">
        <v>208.16000000000003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121.05</v>
      </c>
      <c r="X87">
        <v>60.04</v>
      </c>
      <c r="Y87">
        <v>2.91</v>
      </c>
      <c r="Z87">
        <v>13.27</v>
      </c>
      <c r="AA87">
        <v>28.71</v>
      </c>
      <c r="AB87">
        <v>9.19</v>
      </c>
      <c r="AC87">
        <v>0.97</v>
      </c>
      <c r="AD87">
        <v>0</v>
      </c>
      <c r="AE87">
        <v>0</v>
      </c>
      <c r="AF87">
        <v>216.92</v>
      </c>
      <c r="AG87">
        <v>0</v>
      </c>
      <c r="AH87">
        <v>0</v>
      </c>
      <c r="AI87">
        <v>0</v>
      </c>
      <c r="AJ87">
        <v>77.47</v>
      </c>
      <c r="AK87">
        <v>0.87</v>
      </c>
      <c r="AL87">
        <v>60.04</v>
      </c>
      <c r="AM87">
        <v>14.53</v>
      </c>
      <c r="AN87">
        <v>14.53</v>
      </c>
      <c r="AO87">
        <v>0</v>
      </c>
      <c r="AP87">
        <v>0</v>
      </c>
      <c r="AQ87">
        <v>0</v>
      </c>
      <c r="AR87">
        <v>0</v>
      </c>
      <c r="AS87">
        <v>191.37</v>
      </c>
      <c r="AT87">
        <v>1.94</v>
      </c>
      <c r="AU87">
        <v>91.03</v>
      </c>
      <c r="AV87">
        <v>0</v>
      </c>
      <c r="AW87">
        <v>0</v>
      </c>
      <c r="AX87">
        <v>0.92</v>
      </c>
      <c r="AY87">
        <v>0.4</v>
      </c>
      <c r="AZ87">
        <v>0.52</v>
      </c>
      <c r="BA87">
        <v>0.94</v>
      </c>
      <c r="BB87">
        <v>0.96</v>
      </c>
      <c r="BC87">
        <v>1.02</v>
      </c>
      <c r="BD87">
        <v>0.92</v>
      </c>
      <c r="BE87">
        <v>0.61</v>
      </c>
      <c r="BF87">
        <v>0.61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24.94</v>
      </c>
      <c r="BN87">
        <v>26.09</v>
      </c>
      <c r="BO87">
        <v>67.790000000000006</v>
      </c>
      <c r="BP87">
        <v>87.25</v>
      </c>
      <c r="BQ87">
        <v>96.84</v>
      </c>
      <c r="BR87">
        <v>0</v>
      </c>
      <c r="BS87">
        <v>0</v>
      </c>
    </row>
    <row r="88" spans="7:71">
      <c r="G88" t="s">
        <v>130</v>
      </c>
      <c r="H88" s="115">
        <v>715</v>
      </c>
      <c r="I88" s="88">
        <v>288.57999999999993</v>
      </c>
      <c r="J88" s="88">
        <v>208.16000000000003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121.05</v>
      </c>
      <c r="X88">
        <v>60.04</v>
      </c>
      <c r="Y88">
        <v>2.91</v>
      </c>
      <c r="Z88">
        <v>13.27</v>
      </c>
      <c r="AA88">
        <v>28.71</v>
      </c>
      <c r="AB88">
        <v>9.19</v>
      </c>
      <c r="AC88">
        <v>0.97</v>
      </c>
      <c r="AD88">
        <v>0</v>
      </c>
      <c r="AE88">
        <v>0</v>
      </c>
      <c r="AF88">
        <v>216.92</v>
      </c>
      <c r="AG88">
        <v>0</v>
      </c>
      <c r="AH88">
        <v>0</v>
      </c>
      <c r="AI88">
        <v>0</v>
      </c>
      <c r="AJ88">
        <v>77.47</v>
      </c>
      <c r="AK88">
        <v>0.87</v>
      </c>
      <c r="AL88">
        <v>60.04</v>
      </c>
      <c r="AM88">
        <v>14.53</v>
      </c>
      <c r="AN88">
        <v>14.53</v>
      </c>
      <c r="AO88">
        <v>0</v>
      </c>
      <c r="AP88">
        <v>0</v>
      </c>
      <c r="AQ88">
        <v>0</v>
      </c>
      <c r="AR88">
        <v>0</v>
      </c>
      <c r="AS88">
        <v>191.37</v>
      </c>
      <c r="AT88">
        <v>1.94</v>
      </c>
      <c r="AU88">
        <v>91.03</v>
      </c>
      <c r="AV88">
        <v>0</v>
      </c>
      <c r="AW88">
        <v>0</v>
      </c>
      <c r="AX88">
        <v>0.92</v>
      </c>
      <c r="AY88">
        <v>0.4</v>
      </c>
      <c r="AZ88">
        <v>0.52</v>
      </c>
      <c r="BA88">
        <v>0.94</v>
      </c>
      <c r="BB88">
        <v>0.96</v>
      </c>
      <c r="BC88">
        <v>1.02</v>
      </c>
      <c r="BD88">
        <v>0.92</v>
      </c>
      <c r="BE88">
        <v>0.61</v>
      </c>
      <c r="BF88">
        <v>0.61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24.94</v>
      </c>
      <c r="BN88">
        <v>26.09</v>
      </c>
      <c r="BO88">
        <v>67.790000000000006</v>
      </c>
      <c r="BP88">
        <v>87.25</v>
      </c>
      <c r="BQ88">
        <v>96.84</v>
      </c>
      <c r="BR88">
        <v>0</v>
      </c>
      <c r="BS88">
        <v>0</v>
      </c>
    </row>
    <row r="89" spans="7:71">
      <c r="G89" t="s">
        <v>131</v>
      </c>
      <c r="H89" s="115">
        <v>715</v>
      </c>
      <c r="I89" s="88">
        <v>288.57999999999993</v>
      </c>
      <c r="J89" s="88">
        <v>208.16000000000003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121.05</v>
      </c>
      <c r="X89">
        <v>60.04</v>
      </c>
      <c r="Y89">
        <v>2.91</v>
      </c>
      <c r="Z89">
        <v>13.27</v>
      </c>
      <c r="AA89">
        <v>28.71</v>
      </c>
      <c r="AB89">
        <v>9.19</v>
      </c>
      <c r="AC89">
        <v>0.97</v>
      </c>
      <c r="AD89">
        <v>0</v>
      </c>
      <c r="AE89">
        <v>0</v>
      </c>
      <c r="AF89">
        <v>216.92</v>
      </c>
      <c r="AG89">
        <v>0</v>
      </c>
      <c r="AH89">
        <v>0</v>
      </c>
      <c r="AI89">
        <v>0</v>
      </c>
      <c r="AJ89">
        <v>77.47</v>
      </c>
      <c r="AK89">
        <v>0.87</v>
      </c>
      <c r="AL89">
        <v>60.04</v>
      </c>
      <c r="AM89">
        <v>14.53</v>
      </c>
      <c r="AN89">
        <v>14.53</v>
      </c>
      <c r="AO89">
        <v>0</v>
      </c>
      <c r="AP89">
        <v>0</v>
      </c>
      <c r="AQ89">
        <v>0</v>
      </c>
      <c r="AR89">
        <v>0</v>
      </c>
      <c r="AS89">
        <v>191.37</v>
      </c>
      <c r="AT89">
        <v>1.94</v>
      </c>
      <c r="AU89">
        <v>91.03</v>
      </c>
      <c r="AV89">
        <v>0</v>
      </c>
      <c r="AW89">
        <v>0</v>
      </c>
      <c r="AX89">
        <v>0.92</v>
      </c>
      <c r="AY89">
        <v>0.4</v>
      </c>
      <c r="AZ89">
        <v>0.52</v>
      </c>
      <c r="BA89">
        <v>0.94</v>
      </c>
      <c r="BB89">
        <v>0.96</v>
      </c>
      <c r="BC89">
        <v>1.02</v>
      </c>
      <c r="BD89">
        <v>0.92</v>
      </c>
      <c r="BE89">
        <v>0.61</v>
      </c>
      <c r="BF89">
        <v>0.61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24.94</v>
      </c>
      <c r="BN89">
        <v>26.09</v>
      </c>
      <c r="BO89">
        <v>67.790000000000006</v>
      </c>
      <c r="BP89">
        <v>87.25</v>
      </c>
      <c r="BQ89">
        <v>96.84</v>
      </c>
      <c r="BR89">
        <v>0</v>
      </c>
      <c r="BS89">
        <v>0</v>
      </c>
    </row>
    <row r="90" spans="7:71">
      <c r="G90" t="s">
        <v>132</v>
      </c>
      <c r="H90" s="115">
        <v>715</v>
      </c>
      <c r="I90" s="88">
        <v>288.57999999999993</v>
      </c>
      <c r="J90" s="88">
        <v>208.16000000000003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121.05</v>
      </c>
      <c r="X90">
        <v>60.04</v>
      </c>
      <c r="Y90">
        <v>2.91</v>
      </c>
      <c r="Z90">
        <v>13.27</v>
      </c>
      <c r="AA90">
        <v>28.71</v>
      </c>
      <c r="AB90">
        <v>9.19</v>
      </c>
      <c r="AC90">
        <v>0.97</v>
      </c>
      <c r="AD90">
        <v>0</v>
      </c>
      <c r="AE90">
        <v>0</v>
      </c>
      <c r="AF90">
        <v>216.92</v>
      </c>
      <c r="AG90">
        <v>0</v>
      </c>
      <c r="AH90">
        <v>0</v>
      </c>
      <c r="AI90">
        <v>0</v>
      </c>
      <c r="AJ90">
        <v>77.47</v>
      </c>
      <c r="AK90">
        <v>0.87</v>
      </c>
      <c r="AL90">
        <v>60.04</v>
      </c>
      <c r="AM90">
        <v>14.53</v>
      </c>
      <c r="AN90">
        <v>14.53</v>
      </c>
      <c r="AO90">
        <v>0</v>
      </c>
      <c r="AP90">
        <v>0</v>
      </c>
      <c r="AQ90">
        <v>0</v>
      </c>
      <c r="AR90">
        <v>0</v>
      </c>
      <c r="AS90">
        <v>191.37</v>
      </c>
      <c r="AT90">
        <v>1.94</v>
      </c>
      <c r="AU90">
        <v>91.03</v>
      </c>
      <c r="AV90">
        <v>0</v>
      </c>
      <c r="AW90">
        <v>0</v>
      </c>
      <c r="AX90">
        <v>0.92</v>
      </c>
      <c r="AY90">
        <v>0.4</v>
      </c>
      <c r="AZ90">
        <v>0.52</v>
      </c>
      <c r="BA90">
        <v>0.94</v>
      </c>
      <c r="BB90">
        <v>0.96</v>
      </c>
      <c r="BC90">
        <v>1.02</v>
      </c>
      <c r="BD90">
        <v>0.92</v>
      </c>
      <c r="BE90">
        <v>0.61</v>
      </c>
      <c r="BF90">
        <v>0.61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24.94</v>
      </c>
      <c r="BN90">
        <v>26.09</v>
      </c>
      <c r="BO90">
        <v>67.790000000000006</v>
      </c>
      <c r="BP90">
        <v>87.25</v>
      </c>
      <c r="BQ90">
        <v>96.84</v>
      </c>
      <c r="BR90">
        <v>0</v>
      </c>
      <c r="BS90">
        <v>0</v>
      </c>
    </row>
    <row r="91" spans="7:71">
      <c r="G91" t="s">
        <v>133</v>
      </c>
      <c r="H91" s="115">
        <v>877.08</v>
      </c>
      <c r="I91" s="88">
        <v>343.28999999999991</v>
      </c>
      <c r="J91" s="88">
        <v>208.16000000000003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121.05</v>
      </c>
      <c r="X91">
        <v>60.04</v>
      </c>
      <c r="Y91">
        <v>2.91</v>
      </c>
      <c r="Z91">
        <v>13.27</v>
      </c>
      <c r="AA91">
        <v>28.71</v>
      </c>
      <c r="AB91">
        <v>7.15</v>
      </c>
      <c r="AC91">
        <v>0.97</v>
      </c>
      <c r="AD91">
        <v>0</v>
      </c>
      <c r="AE91">
        <v>69.72</v>
      </c>
      <c r="AF91">
        <v>216.92</v>
      </c>
      <c r="AG91">
        <v>94.42</v>
      </c>
      <c r="AH91">
        <v>31.47</v>
      </c>
      <c r="AI91">
        <v>23.24</v>
      </c>
      <c r="AJ91">
        <v>77.47</v>
      </c>
      <c r="AK91">
        <v>0.85</v>
      </c>
      <c r="AL91">
        <v>60.04</v>
      </c>
      <c r="AM91">
        <v>14.53</v>
      </c>
      <c r="AN91">
        <v>14.53</v>
      </c>
      <c r="AO91">
        <v>0</v>
      </c>
      <c r="AP91">
        <v>0</v>
      </c>
      <c r="AQ91">
        <v>0</v>
      </c>
      <c r="AR91">
        <v>0</v>
      </c>
      <c r="AS91">
        <v>191.37</v>
      </c>
      <c r="AT91">
        <v>1.94</v>
      </c>
      <c r="AU91">
        <v>91.03</v>
      </c>
      <c r="AV91">
        <v>0</v>
      </c>
      <c r="AW91">
        <v>0</v>
      </c>
      <c r="AX91">
        <v>0.92</v>
      </c>
      <c r="AY91">
        <v>0.4</v>
      </c>
      <c r="AZ91">
        <v>0.52</v>
      </c>
      <c r="BA91">
        <v>0.94</v>
      </c>
      <c r="BB91">
        <v>0.96</v>
      </c>
      <c r="BC91">
        <v>1.02</v>
      </c>
      <c r="BD91">
        <v>0.92</v>
      </c>
      <c r="BE91">
        <v>0.61</v>
      </c>
      <c r="BF91">
        <v>0.61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24.94</v>
      </c>
      <c r="BN91">
        <v>26.09</v>
      </c>
      <c r="BO91">
        <v>67.790000000000006</v>
      </c>
      <c r="BP91">
        <v>87.25</v>
      </c>
      <c r="BQ91">
        <v>96.84</v>
      </c>
      <c r="BR91">
        <v>0</v>
      </c>
      <c r="BS91">
        <v>0</v>
      </c>
    </row>
    <row r="92" spans="7:71">
      <c r="G92" t="s">
        <v>134</v>
      </c>
      <c r="H92" s="115">
        <v>877.08</v>
      </c>
      <c r="I92" s="88">
        <v>343.28999999999991</v>
      </c>
      <c r="J92" s="88">
        <v>208.16000000000003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121.05</v>
      </c>
      <c r="X92">
        <v>60.04</v>
      </c>
      <c r="Y92">
        <v>2.91</v>
      </c>
      <c r="Z92">
        <v>13.27</v>
      </c>
      <c r="AA92">
        <v>28.71</v>
      </c>
      <c r="AB92">
        <v>7.15</v>
      </c>
      <c r="AC92">
        <v>0.97</v>
      </c>
      <c r="AD92">
        <v>0</v>
      </c>
      <c r="AE92">
        <v>69.72</v>
      </c>
      <c r="AF92">
        <v>216.92</v>
      </c>
      <c r="AG92">
        <v>94.42</v>
      </c>
      <c r="AH92">
        <v>31.47</v>
      </c>
      <c r="AI92">
        <v>23.24</v>
      </c>
      <c r="AJ92">
        <v>77.47</v>
      </c>
      <c r="AK92">
        <v>0.85</v>
      </c>
      <c r="AL92">
        <v>60.04</v>
      </c>
      <c r="AM92">
        <v>14.53</v>
      </c>
      <c r="AN92">
        <v>14.53</v>
      </c>
      <c r="AO92">
        <v>0</v>
      </c>
      <c r="AP92">
        <v>0</v>
      </c>
      <c r="AQ92">
        <v>0</v>
      </c>
      <c r="AR92">
        <v>0</v>
      </c>
      <c r="AS92">
        <v>191.37</v>
      </c>
      <c r="AT92">
        <v>1.94</v>
      </c>
      <c r="AU92">
        <v>91.03</v>
      </c>
      <c r="AV92">
        <v>0</v>
      </c>
      <c r="AW92">
        <v>0</v>
      </c>
      <c r="AX92">
        <v>0.92</v>
      </c>
      <c r="AY92">
        <v>0.4</v>
      </c>
      <c r="AZ92">
        <v>0.52</v>
      </c>
      <c r="BA92">
        <v>0.94</v>
      </c>
      <c r="BB92">
        <v>0.96</v>
      </c>
      <c r="BC92">
        <v>1.02</v>
      </c>
      <c r="BD92">
        <v>0.92</v>
      </c>
      <c r="BE92">
        <v>0.61</v>
      </c>
      <c r="BF92">
        <v>0.61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24.94</v>
      </c>
      <c r="BN92">
        <v>26.09</v>
      </c>
      <c r="BO92">
        <v>67.790000000000006</v>
      </c>
      <c r="BP92">
        <v>87.25</v>
      </c>
      <c r="BQ92">
        <v>96.84</v>
      </c>
      <c r="BR92">
        <v>0</v>
      </c>
      <c r="BS92">
        <v>0</v>
      </c>
    </row>
    <row r="93" spans="7:71">
      <c r="G93" t="s">
        <v>135</v>
      </c>
      <c r="H93" s="115">
        <v>877.08</v>
      </c>
      <c r="I93" s="88">
        <v>343.28999999999991</v>
      </c>
      <c r="J93" s="88">
        <v>208.16000000000003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121.05</v>
      </c>
      <c r="X93">
        <v>60.04</v>
      </c>
      <c r="Y93">
        <v>2.91</v>
      </c>
      <c r="Z93">
        <v>13.27</v>
      </c>
      <c r="AA93">
        <v>28.71</v>
      </c>
      <c r="AB93">
        <v>7.15</v>
      </c>
      <c r="AC93">
        <v>0.97</v>
      </c>
      <c r="AD93">
        <v>0</v>
      </c>
      <c r="AE93">
        <v>69.72</v>
      </c>
      <c r="AF93">
        <v>216.92</v>
      </c>
      <c r="AG93">
        <v>94.42</v>
      </c>
      <c r="AH93">
        <v>31.47</v>
      </c>
      <c r="AI93">
        <v>23.24</v>
      </c>
      <c r="AJ93">
        <v>77.47</v>
      </c>
      <c r="AK93">
        <v>0.85</v>
      </c>
      <c r="AL93">
        <v>60.04</v>
      </c>
      <c r="AM93">
        <v>14.53</v>
      </c>
      <c r="AN93">
        <v>14.53</v>
      </c>
      <c r="AO93">
        <v>0</v>
      </c>
      <c r="AP93">
        <v>0</v>
      </c>
      <c r="AQ93">
        <v>0</v>
      </c>
      <c r="AR93">
        <v>0</v>
      </c>
      <c r="AS93">
        <v>191.37</v>
      </c>
      <c r="AT93">
        <v>1.94</v>
      </c>
      <c r="AU93">
        <v>91.03</v>
      </c>
      <c r="AV93">
        <v>0</v>
      </c>
      <c r="AW93">
        <v>0</v>
      </c>
      <c r="AX93">
        <v>0.92</v>
      </c>
      <c r="AY93">
        <v>0.4</v>
      </c>
      <c r="AZ93">
        <v>0.52</v>
      </c>
      <c r="BA93">
        <v>0.94</v>
      </c>
      <c r="BB93">
        <v>0.96</v>
      </c>
      <c r="BC93">
        <v>1.02</v>
      </c>
      <c r="BD93">
        <v>0.92</v>
      </c>
      <c r="BE93">
        <v>0.61</v>
      </c>
      <c r="BF93">
        <v>0.61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24.94</v>
      </c>
      <c r="BN93">
        <v>26.09</v>
      </c>
      <c r="BO93">
        <v>67.790000000000006</v>
      </c>
      <c r="BP93">
        <v>87.25</v>
      </c>
      <c r="BQ93">
        <v>96.84</v>
      </c>
      <c r="BR93">
        <v>0</v>
      </c>
      <c r="BS93">
        <v>0</v>
      </c>
    </row>
    <row r="94" spans="7:71">
      <c r="G94" t="s">
        <v>136</v>
      </c>
      <c r="H94" s="115">
        <v>877.08</v>
      </c>
      <c r="I94" s="88">
        <v>343.28999999999991</v>
      </c>
      <c r="J94" s="88">
        <v>208.16000000000003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121.05</v>
      </c>
      <c r="X94">
        <v>60.04</v>
      </c>
      <c r="Y94">
        <v>2.91</v>
      </c>
      <c r="Z94">
        <v>13.27</v>
      </c>
      <c r="AA94">
        <v>28.71</v>
      </c>
      <c r="AB94">
        <v>7.15</v>
      </c>
      <c r="AC94">
        <v>0.97</v>
      </c>
      <c r="AD94">
        <v>0</v>
      </c>
      <c r="AE94">
        <v>69.72</v>
      </c>
      <c r="AF94">
        <v>216.92</v>
      </c>
      <c r="AG94">
        <v>94.42</v>
      </c>
      <c r="AH94">
        <v>31.47</v>
      </c>
      <c r="AI94">
        <v>23.24</v>
      </c>
      <c r="AJ94">
        <v>77.47</v>
      </c>
      <c r="AK94">
        <v>0.85</v>
      </c>
      <c r="AL94">
        <v>60.04</v>
      </c>
      <c r="AM94">
        <v>14.53</v>
      </c>
      <c r="AN94">
        <v>14.53</v>
      </c>
      <c r="AO94">
        <v>0</v>
      </c>
      <c r="AP94">
        <v>0</v>
      </c>
      <c r="AQ94">
        <v>0</v>
      </c>
      <c r="AR94">
        <v>0</v>
      </c>
      <c r="AS94">
        <v>191.37</v>
      </c>
      <c r="AT94">
        <v>1.94</v>
      </c>
      <c r="AU94">
        <v>91.03</v>
      </c>
      <c r="AV94">
        <v>0</v>
      </c>
      <c r="AW94">
        <v>0</v>
      </c>
      <c r="AX94">
        <v>0.92</v>
      </c>
      <c r="AY94">
        <v>0.4</v>
      </c>
      <c r="AZ94">
        <v>0.52</v>
      </c>
      <c r="BA94">
        <v>0.94</v>
      </c>
      <c r="BB94">
        <v>0.96</v>
      </c>
      <c r="BC94">
        <v>1.02</v>
      </c>
      <c r="BD94">
        <v>0.92</v>
      </c>
      <c r="BE94">
        <v>0.61</v>
      </c>
      <c r="BF94">
        <v>0.61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24.94</v>
      </c>
      <c r="BN94">
        <v>26.09</v>
      </c>
      <c r="BO94">
        <v>67.790000000000006</v>
      </c>
      <c r="BP94">
        <v>87.25</v>
      </c>
      <c r="BQ94">
        <v>96.84</v>
      </c>
      <c r="BR94">
        <v>0</v>
      </c>
      <c r="BS94">
        <v>0</v>
      </c>
    </row>
    <row r="95" spans="7:71">
      <c r="G95" t="s">
        <v>137</v>
      </c>
      <c r="H95" s="115">
        <v>877.03000000000009</v>
      </c>
      <c r="I95" s="88">
        <v>343.25999999999993</v>
      </c>
      <c r="J95" s="88">
        <v>208.16000000000003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121.05</v>
      </c>
      <c r="X95">
        <v>60.04</v>
      </c>
      <c r="Y95">
        <v>2.91</v>
      </c>
      <c r="Z95">
        <v>13.27</v>
      </c>
      <c r="AA95">
        <v>28.71</v>
      </c>
      <c r="AB95">
        <v>7.15</v>
      </c>
      <c r="AC95">
        <v>0.97</v>
      </c>
      <c r="AD95">
        <v>0</v>
      </c>
      <c r="AE95">
        <v>69.72</v>
      </c>
      <c r="AF95">
        <v>216.92</v>
      </c>
      <c r="AG95">
        <v>94.42</v>
      </c>
      <c r="AH95">
        <v>31.47</v>
      </c>
      <c r="AI95">
        <v>23.24</v>
      </c>
      <c r="AJ95">
        <v>77.47</v>
      </c>
      <c r="AK95">
        <v>0.8</v>
      </c>
      <c r="AL95">
        <v>60.04</v>
      </c>
      <c r="AM95">
        <v>14.53</v>
      </c>
      <c r="AN95">
        <v>14.53</v>
      </c>
      <c r="AO95">
        <v>0</v>
      </c>
      <c r="AP95">
        <v>0</v>
      </c>
      <c r="AQ95">
        <v>0</v>
      </c>
      <c r="AR95">
        <v>0</v>
      </c>
      <c r="AS95">
        <v>191.37</v>
      </c>
      <c r="AT95">
        <v>1.94</v>
      </c>
      <c r="AU95">
        <v>91.03</v>
      </c>
      <c r="AV95">
        <v>0</v>
      </c>
      <c r="AW95">
        <v>0</v>
      </c>
      <c r="AX95">
        <v>0.92</v>
      </c>
      <c r="AY95">
        <v>0.4</v>
      </c>
      <c r="AZ95">
        <v>0.52</v>
      </c>
      <c r="BA95">
        <v>0.94</v>
      </c>
      <c r="BB95">
        <v>0.93</v>
      </c>
      <c r="BC95">
        <v>1.02</v>
      </c>
      <c r="BD95">
        <v>0.92</v>
      </c>
      <c r="BE95">
        <v>0.61</v>
      </c>
      <c r="BF95">
        <v>0.61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24.94</v>
      </c>
      <c r="BN95">
        <v>26.09</v>
      </c>
      <c r="BO95">
        <v>67.790000000000006</v>
      </c>
      <c r="BP95">
        <v>87.25</v>
      </c>
      <c r="BQ95">
        <v>96.84</v>
      </c>
      <c r="BR95">
        <v>0</v>
      </c>
      <c r="BS95">
        <v>0</v>
      </c>
    </row>
    <row r="96" spans="7:71">
      <c r="G96" t="s">
        <v>138</v>
      </c>
      <c r="H96" s="115">
        <v>877.03000000000009</v>
      </c>
      <c r="I96" s="88">
        <v>343.25999999999993</v>
      </c>
      <c r="J96" s="88">
        <v>208.16000000000003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121.05</v>
      </c>
      <c r="X96">
        <v>60.04</v>
      </c>
      <c r="Y96">
        <v>2.91</v>
      </c>
      <c r="Z96">
        <v>13.27</v>
      </c>
      <c r="AA96">
        <v>28.71</v>
      </c>
      <c r="AB96">
        <v>7.15</v>
      </c>
      <c r="AC96">
        <v>0.97</v>
      </c>
      <c r="AD96">
        <v>0</v>
      </c>
      <c r="AE96">
        <v>69.72</v>
      </c>
      <c r="AF96">
        <v>216.92</v>
      </c>
      <c r="AG96">
        <v>94.42</v>
      </c>
      <c r="AH96">
        <v>31.47</v>
      </c>
      <c r="AI96">
        <v>23.24</v>
      </c>
      <c r="AJ96">
        <v>77.47</v>
      </c>
      <c r="AK96">
        <v>0.8</v>
      </c>
      <c r="AL96">
        <v>60.04</v>
      </c>
      <c r="AM96">
        <v>14.53</v>
      </c>
      <c r="AN96">
        <v>14.53</v>
      </c>
      <c r="AO96">
        <v>0</v>
      </c>
      <c r="AP96">
        <v>0</v>
      </c>
      <c r="AQ96">
        <v>0</v>
      </c>
      <c r="AR96">
        <v>0</v>
      </c>
      <c r="AS96">
        <v>191.37</v>
      </c>
      <c r="AT96">
        <v>1.94</v>
      </c>
      <c r="AU96">
        <v>91.03</v>
      </c>
      <c r="AV96">
        <v>0</v>
      </c>
      <c r="AW96">
        <v>0</v>
      </c>
      <c r="AX96">
        <v>0.92</v>
      </c>
      <c r="AY96">
        <v>0.4</v>
      </c>
      <c r="AZ96">
        <v>0.52</v>
      </c>
      <c r="BA96">
        <v>0.94</v>
      </c>
      <c r="BB96">
        <v>0.93</v>
      </c>
      <c r="BC96">
        <v>1.02</v>
      </c>
      <c r="BD96">
        <v>0.92</v>
      </c>
      <c r="BE96">
        <v>0.61</v>
      </c>
      <c r="BF96">
        <v>0.61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24.94</v>
      </c>
      <c r="BN96">
        <v>26.09</v>
      </c>
      <c r="BO96">
        <v>67.790000000000006</v>
      </c>
      <c r="BP96">
        <v>87.25</v>
      </c>
      <c r="BQ96">
        <v>96.84</v>
      </c>
      <c r="BR96">
        <v>0</v>
      </c>
      <c r="BS96">
        <v>0</v>
      </c>
    </row>
    <row r="97" spans="1:133">
      <c r="G97" t="s">
        <v>139</v>
      </c>
      <c r="H97" s="115">
        <v>877.03000000000009</v>
      </c>
      <c r="I97" s="88">
        <v>343.25999999999993</v>
      </c>
      <c r="J97" s="88">
        <v>208.16000000000003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121.05</v>
      </c>
      <c r="X97">
        <v>60.04</v>
      </c>
      <c r="Y97">
        <v>2.91</v>
      </c>
      <c r="Z97">
        <v>13.27</v>
      </c>
      <c r="AA97">
        <v>28.71</v>
      </c>
      <c r="AB97">
        <v>7.15</v>
      </c>
      <c r="AC97">
        <v>0.97</v>
      </c>
      <c r="AD97">
        <v>0</v>
      </c>
      <c r="AE97">
        <v>69.72</v>
      </c>
      <c r="AF97">
        <v>216.92</v>
      </c>
      <c r="AG97">
        <v>94.42</v>
      </c>
      <c r="AH97">
        <v>31.47</v>
      </c>
      <c r="AI97">
        <v>23.24</v>
      </c>
      <c r="AJ97">
        <v>77.47</v>
      </c>
      <c r="AK97">
        <v>0.8</v>
      </c>
      <c r="AL97">
        <v>60.04</v>
      </c>
      <c r="AM97">
        <v>14.53</v>
      </c>
      <c r="AN97">
        <v>14.53</v>
      </c>
      <c r="AO97">
        <v>0</v>
      </c>
      <c r="AP97">
        <v>0</v>
      </c>
      <c r="AQ97">
        <v>0</v>
      </c>
      <c r="AR97">
        <v>0</v>
      </c>
      <c r="AS97">
        <v>191.37</v>
      </c>
      <c r="AT97">
        <v>1.94</v>
      </c>
      <c r="AU97">
        <v>91.03</v>
      </c>
      <c r="AV97">
        <v>0</v>
      </c>
      <c r="AW97">
        <v>0</v>
      </c>
      <c r="AX97">
        <v>0.92</v>
      </c>
      <c r="AY97">
        <v>0.4</v>
      </c>
      <c r="AZ97">
        <v>0.52</v>
      </c>
      <c r="BA97">
        <v>0.94</v>
      </c>
      <c r="BB97">
        <v>0.93</v>
      </c>
      <c r="BC97">
        <v>1.02</v>
      </c>
      <c r="BD97">
        <v>0.92</v>
      </c>
      <c r="BE97">
        <v>0.61</v>
      </c>
      <c r="BF97">
        <v>0.61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24.94</v>
      </c>
      <c r="BN97">
        <v>26.09</v>
      </c>
      <c r="BO97">
        <v>67.790000000000006</v>
      </c>
      <c r="BP97">
        <v>87.25</v>
      </c>
      <c r="BQ97">
        <v>96.84</v>
      </c>
      <c r="BR97">
        <v>0</v>
      </c>
      <c r="BS97">
        <v>0</v>
      </c>
    </row>
    <row r="98" spans="1:133">
      <c r="G98" t="s">
        <v>140</v>
      </c>
      <c r="H98" s="115">
        <v>877.03000000000009</v>
      </c>
      <c r="I98" s="88">
        <v>343.25999999999993</v>
      </c>
      <c r="J98" s="88">
        <v>208.16000000000003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121.05</v>
      </c>
      <c r="X98">
        <v>60.04</v>
      </c>
      <c r="Y98">
        <v>2.91</v>
      </c>
      <c r="Z98">
        <v>13.27</v>
      </c>
      <c r="AA98">
        <v>28.71</v>
      </c>
      <c r="AB98">
        <v>7.15</v>
      </c>
      <c r="AC98">
        <v>0.97</v>
      </c>
      <c r="AD98">
        <v>0</v>
      </c>
      <c r="AE98">
        <v>69.72</v>
      </c>
      <c r="AF98">
        <v>216.92</v>
      </c>
      <c r="AG98">
        <v>94.42</v>
      </c>
      <c r="AH98">
        <v>31.47</v>
      </c>
      <c r="AI98">
        <v>23.24</v>
      </c>
      <c r="AJ98">
        <v>77.47</v>
      </c>
      <c r="AK98">
        <v>0.8</v>
      </c>
      <c r="AL98">
        <v>60.04</v>
      </c>
      <c r="AM98">
        <v>14.53</v>
      </c>
      <c r="AN98">
        <v>14.53</v>
      </c>
      <c r="AO98">
        <v>0</v>
      </c>
      <c r="AP98">
        <v>0</v>
      </c>
      <c r="AQ98">
        <v>0</v>
      </c>
      <c r="AR98">
        <v>0</v>
      </c>
      <c r="AS98">
        <v>191.37</v>
      </c>
      <c r="AT98">
        <v>1.94</v>
      </c>
      <c r="AU98">
        <v>91.03</v>
      </c>
      <c r="AV98">
        <v>0</v>
      </c>
      <c r="AW98">
        <v>0</v>
      </c>
      <c r="AX98">
        <v>0.92</v>
      </c>
      <c r="AY98">
        <v>0.4</v>
      </c>
      <c r="AZ98">
        <v>0.52</v>
      </c>
      <c r="BA98">
        <v>0.94</v>
      </c>
      <c r="BB98">
        <v>0.93</v>
      </c>
      <c r="BC98">
        <v>1.02</v>
      </c>
      <c r="BD98">
        <v>0.92</v>
      </c>
      <c r="BE98">
        <v>0.61</v>
      </c>
      <c r="BF98">
        <v>0.61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24.94</v>
      </c>
      <c r="BN98">
        <v>26.09</v>
      </c>
      <c r="BO98">
        <v>67.790000000000006</v>
      </c>
      <c r="BP98">
        <v>87.25</v>
      </c>
      <c r="BQ98">
        <v>96.84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13.609305000000001</v>
      </c>
      <c r="I99" s="111">
        <f t="shared" ref="I99:BU99" si="1">SUM(I3:I98)/4000</f>
        <v>5.4355650000000004</v>
      </c>
      <c r="J99" s="111">
        <f t="shared" si="1"/>
        <v>4.9958399999999976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0.97445000000000059</v>
      </c>
      <c r="X99">
        <f t="shared" si="1"/>
        <v>1.4409599999999994</v>
      </c>
      <c r="Y99">
        <f t="shared" si="1"/>
        <v>6.9839999999999985E-2</v>
      </c>
      <c r="Z99">
        <f t="shared" si="1"/>
        <v>0.31847999999999965</v>
      </c>
      <c r="AA99">
        <f t="shared" si="1"/>
        <v>0.68904000000000065</v>
      </c>
      <c r="AB99">
        <f t="shared" si="1"/>
        <v>0.16530000000000003</v>
      </c>
      <c r="AC99">
        <f t="shared" si="1"/>
        <v>2.3279999999999981E-2</v>
      </c>
      <c r="AD99">
        <f t="shared" si="1"/>
        <v>0.49384999999999946</v>
      </c>
      <c r="AE99">
        <f t="shared" si="1"/>
        <v>0.55776000000000003</v>
      </c>
      <c r="AF99">
        <f t="shared" si="1"/>
        <v>5.206079999999992</v>
      </c>
      <c r="AG99">
        <f t="shared" si="1"/>
        <v>0.75536000000000036</v>
      </c>
      <c r="AH99">
        <f t="shared" si="1"/>
        <v>0.25176000000000015</v>
      </c>
      <c r="AI99">
        <f t="shared" si="1"/>
        <v>0.18592000000000006</v>
      </c>
      <c r="AJ99">
        <f t="shared" si="1"/>
        <v>1.8592800000000016</v>
      </c>
      <c r="AK99">
        <f t="shared" si="1"/>
        <v>1.9369999999999991E-2</v>
      </c>
      <c r="AL99">
        <f t="shared" si="1"/>
        <v>0.36386999999999992</v>
      </c>
      <c r="AM99">
        <f t="shared" si="1"/>
        <v>0.13076999999999986</v>
      </c>
      <c r="AN99">
        <f t="shared" si="1"/>
        <v>0.34871999999999947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0.26436000000000004</v>
      </c>
      <c r="AS99">
        <f t="shared" si="1"/>
        <v>4.5928800000000045</v>
      </c>
      <c r="AT99">
        <f t="shared" si="1"/>
        <v>6.6899999999999959E-2</v>
      </c>
      <c r="AU99">
        <f t="shared" si="1"/>
        <v>0.4074549999999999</v>
      </c>
      <c r="AV99">
        <f t="shared" si="1"/>
        <v>0.43578000000000022</v>
      </c>
      <c r="AW99">
        <f t="shared" si="1"/>
        <v>7.4820000000000011E-2</v>
      </c>
      <c r="AX99">
        <f t="shared" si="1"/>
        <v>2.1879999999999997E-2</v>
      </c>
      <c r="AY99">
        <f t="shared" si="1"/>
        <v>9.5999999999999818E-3</v>
      </c>
      <c r="AZ99">
        <f t="shared" si="1"/>
        <v>1.2480000000000022E-2</v>
      </c>
      <c r="BA99">
        <f t="shared" si="1"/>
        <v>2.2559999999999969E-2</v>
      </c>
      <c r="BB99">
        <f t="shared" si="1"/>
        <v>2.2799999999999977E-2</v>
      </c>
      <c r="BC99">
        <f t="shared" si="1"/>
        <v>2.4479999999999991E-2</v>
      </c>
      <c r="BD99">
        <f t="shared" si="1"/>
        <v>2.2249999999999999E-2</v>
      </c>
      <c r="BE99">
        <f t="shared" si="1"/>
        <v>1.463999999999999E-2</v>
      </c>
      <c r="BF99">
        <f t="shared" si="1"/>
        <v>1.3839999999999976E-2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0.22446000000000021</v>
      </c>
      <c r="BN99">
        <f t="shared" si="1"/>
        <v>0.62615999999999994</v>
      </c>
      <c r="BO99">
        <f t="shared" si="1"/>
        <v>1.6269599999999993</v>
      </c>
      <c r="BP99">
        <f t="shared" si="1"/>
        <v>0.52349999999999997</v>
      </c>
      <c r="BQ99">
        <f t="shared" si="1"/>
        <v>0.96840000000000059</v>
      </c>
      <c r="BR99">
        <f t="shared" si="1"/>
        <v>0.51546999999999998</v>
      </c>
      <c r="BS99">
        <f t="shared" si="1"/>
        <v>0.22090499999999999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2022-08-16T06:13:14Z</dcterms:modified>
</cp:coreProperties>
</file>